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法院系统" sheetId="1" r:id="rId1"/>
  </sheets>
  <definedNames>
    <definedName name="_xlnm._FilterDatabase" localSheetId="0" hidden="1">法院系统!$A$3:$G$70</definedName>
    <definedName name="_xlnm.Print_Titles" localSheetId="0">法院系统!$3:$3</definedName>
  </definedNames>
  <calcPr calcId="144525"/>
</workbook>
</file>

<file path=xl/sharedStrings.xml><?xml version="1.0" encoding="utf-8"?>
<sst xmlns="http://schemas.openxmlformats.org/spreadsheetml/2006/main" count="169">
  <si>
    <t>附件1：</t>
  </si>
  <si>
    <t>红河州法院系统2019年度考试录用公务员综合成绩表</t>
  </si>
  <si>
    <t>岗位代码</t>
  </si>
  <si>
    <t>准考证号</t>
  </si>
  <si>
    <t>笔试成绩</t>
  </si>
  <si>
    <t>面试成绩</t>
  </si>
  <si>
    <t>综合成绩</t>
  </si>
  <si>
    <t>排名</t>
  </si>
  <si>
    <t>是否进入
后续程序</t>
  </si>
  <si>
    <t>19903002001</t>
  </si>
  <si>
    <t>253250300830</t>
  </si>
  <si>
    <t xml:space="preserve">166.50 </t>
  </si>
  <si>
    <t>是</t>
  </si>
  <si>
    <t>253250304428</t>
  </si>
  <si>
    <t xml:space="preserve">163.60 </t>
  </si>
  <si>
    <t>19903002002</t>
  </si>
  <si>
    <t>253250303128</t>
  </si>
  <si>
    <t xml:space="preserve">183.80 </t>
  </si>
  <si>
    <t>253250305502</t>
  </si>
  <si>
    <t xml:space="preserve">172.10 </t>
  </si>
  <si>
    <t>253250303818</t>
  </si>
  <si>
    <t xml:space="preserve">153.80 </t>
  </si>
  <si>
    <t>否</t>
  </si>
  <si>
    <t>19903002003</t>
  </si>
  <si>
    <t>253250303913</t>
  </si>
  <si>
    <t xml:space="preserve">167.30 </t>
  </si>
  <si>
    <t>253250303905</t>
  </si>
  <si>
    <t xml:space="preserve">164.10 </t>
  </si>
  <si>
    <t>19903002004</t>
  </si>
  <si>
    <t>253250301402</t>
  </si>
  <si>
    <t xml:space="preserve">186.60 </t>
  </si>
  <si>
    <t>253250303020</t>
  </si>
  <si>
    <t xml:space="preserve">180.70 </t>
  </si>
  <si>
    <t>253250305322</t>
  </si>
  <si>
    <t xml:space="preserve">173.30 </t>
  </si>
  <si>
    <t>253250301111</t>
  </si>
  <si>
    <t xml:space="preserve">169.70 </t>
  </si>
  <si>
    <t>19903002005</t>
  </si>
  <si>
    <t>253250303920</t>
  </si>
  <si>
    <t xml:space="preserve">188.90 </t>
  </si>
  <si>
    <t>253250302228</t>
  </si>
  <si>
    <t xml:space="preserve">188.10 </t>
  </si>
  <si>
    <t>253250303901</t>
  </si>
  <si>
    <t xml:space="preserve">176.00 </t>
  </si>
  <si>
    <t>253250302209</t>
  </si>
  <si>
    <t xml:space="preserve">173.00 </t>
  </si>
  <si>
    <t>19903028001</t>
  </si>
  <si>
    <t>253250304411</t>
  </si>
  <si>
    <t xml:space="preserve">177.30 </t>
  </si>
  <si>
    <t>253250304507</t>
  </si>
  <si>
    <t xml:space="preserve">174.70 </t>
  </si>
  <si>
    <t>19903028002</t>
  </si>
  <si>
    <t>253250302302</t>
  </si>
  <si>
    <t xml:space="preserve">175.80 </t>
  </si>
  <si>
    <t>253250303305</t>
  </si>
  <si>
    <t xml:space="preserve">163.90 </t>
  </si>
  <si>
    <t>19903032001</t>
  </si>
  <si>
    <t>253250304526</t>
  </si>
  <si>
    <t xml:space="preserve">171.00 </t>
  </si>
  <si>
    <t>253250300919</t>
  </si>
  <si>
    <t xml:space="preserve">155.50 </t>
  </si>
  <si>
    <t>19903032002</t>
  </si>
  <si>
    <t>253250301912</t>
  </si>
  <si>
    <t xml:space="preserve">173.90 </t>
  </si>
  <si>
    <t>253250302312</t>
  </si>
  <si>
    <t xml:space="preserve">160.60 </t>
  </si>
  <si>
    <t>19903036001</t>
  </si>
  <si>
    <t>253250301303</t>
  </si>
  <si>
    <t xml:space="preserve">161.90 </t>
  </si>
  <si>
    <t>253250300916</t>
  </si>
  <si>
    <t xml:space="preserve">148.10 </t>
  </si>
  <si>
    <t>19903036002</t>
  </si>
  <si>
    <t>253250301719</t>
  </si>
  <si>
    <t xml:space="preserve">170.30 </t>
  </si>
  <si>
    <t>253250303312</t>
  </si>
  <si>
    <t xml:space="preserve">167.60 </t>
  </si>
  <si>
    <t>19903038001</t>
  </si>
  <si>
    <t>253250303501</t>
  </si>
  <si>
    <t xml:space="preserve">176.40 </t>
  </si>
  <si>
    <t>253250300410</t>
  </si>
  <si>
    <t xml:space="preserve">167.20 </t>
  </si>
  <si>
    <t>19903038002</t>
  </si>
  <si>
    <t>253250301423</t>
  </si>
  <si>
    <t xml:space="preserve">164.00 </t>
  </si>
  <si>
    <t>253250304205</t>
  </si>
  <si>
    <t xml:space="preserve">135.80 </t>
  </si>
  <si>
    <t>253250304714</t>
  </si>
  <si>
    <t>19903038003</t>
  </si>
  <si>
    <t>253250305119</t>
  </si>
  <si>
    <t xml:space="preserve">176.70 </t>
  </si>
  <si>
    <t>253250303801</t>
  </si>
  <si>
    <t xml:space="preserve">174.20 </t>
  </si>
  <si>
    <t>19903042004</t>
  </si>
  <si>
    <t>253250305620</t>
  </si>
  <si>
    <t xml:space="preserve">175.30 </t>
  </si>
  <si>
    <t>253250302322</t>
  </si>
  <si>
    <t xml:space="preserve">168.90 </t>
  </si>
  <si>
    <t>19903058001</t>
  </si>
  <si>
    <t>253250304601</t>
  </si>
  <si>
    <t xml:space="preserve">185.00 </t>
  </si>
  <si>
    <t>253250300829</t>
  </si>
  <si>
    <t>19903058002</t>
  </si>
  <si>
    <t>253250304921</t>
  </si>
  <si>
    <t xml:space="preserve">186.10 </t>
  </si>
  <si>
    <t>253250302712</t>
  </si>
  <si>
    <t xml:space="preserve">182.60 </t>
  </si>
  <si>
    <t>19903062001</t>
  </si>
  <si>
    <t>253250302615</t>
  </si>
  <si>
    <t xml:space="preserve">186.40 </t>
  </si>
  <si>
    <t>253250304220</t>
  </si>
  <si>
    <t xml:space="preserve">170.90 </t>
  </si>
  <si>
    <t>19903065001</t>
  </si>
  <si>
    <t>253250301001</t>
  </si>
  <si>
    <t xml:space="preserve">177.60 </t>
  </si>
  <si>
    <t>253250302304</t>
  </si>
  <si>
    <t xml:space="preserve">152.40 </t>
  </si>
  <si>
    <t>253250300326</t>
  </si>
  <si>
    <t xml:space="preserve">148.70 </t>
  </si>
  <si>
    <t>19903065002</t>
  </si>
  <si>
    <t>253250303819</t>
  </si>
  <si>
    <t xml:space="preserve">186.00 </t>
  </si>
  <si>
    <t>253250304130</t>
  </si>
  <si>
    <t xml:space="preserve">181.10 </t>
  </si>
  <si>
    <t>253250302019</t>
  </si>
  <si>
    <t xml:space="preserve">167.70 </t>
  </si>
  <si>
    <t>253250305626</t>
  </si>
  <si>
    <t xml:space="preserve">165.90 </t>
  </si>
  <si>
    <t>19903070001</t>
  </si>
  <si>
    <t>253250305120</t>
  </si>
  <si>
    <t xml:space="preserve">179.80 </t>
  </si>
  <si>
    <t>253250301412</t>
  </si>
  <si>
    <t>253250303911</t>
  </si>
  <si>
    <t xml:space="preserve">169.90 </t>
  </si>
  <si>
    <t>253250301015</t>
  </si>
  <si>
    <t xml:space="preserve">165.00 </t>
  </si>
  <si>
    <t>19903070002</t>
  </si>
  <si>
    <t>253250301729</t>
  </si>
  <si>
    <t xml:space="preserve">186.20 </t>
  </si>
  <si>
    <t>253250300716</t>
  </si>
  <si>
    <t xml:space="preserve">185.30 </t>
  </si>
  <si>
    <t>253250301513</t>
  </si>
  <si>
    <t xml:space="preserve">181.60 </t>
  </si>
  <si>
    <t>253250303626</t>
  </si>
  <si>
    <t xml:space="preserve">180.10 </t>
  </si>
  <si>
    <t>19903070003</t>
  </si>
  <si>
    <t>253250303024</t>
  </si>
  <si>
    <t xml:space="preserve">193.30 </t>
  </si>
  <si>
    <t>253250302913</t>
  </si>
  <si>
    <t xml:space="preserve">171.50 </t>
  </si>
  <si>
    <t>19903083001</t>
  </si>
  <si>
    <t>253250302105</t>
  </si>
  <si>
    <t xml:space="preserve">186.80 </t>
  </si>
  <si>
    <t>253250300928</t>
  </si>
  <si>
    <t xml:space="preserve">182.70 </t>
  </si>
  <si>
    <t>19903114001</t>
  </si>
  <si>
    <t>253250400311</t>
  </si>
  <si>
    <t xml:space="preserve">183.10 </t>
  </si>
  <si>
    <t>253250303805</t>
  </si>
  <si>
    <t xml:space="preserve">182.10 </t>
  </si>
  <si>
    <t>19903114002</t>
  </si>
  <si>
    <t>253250401306</t>
  </si>
  <si>
    <t xml:space="preserve">166.30 </t>
  </si>
  <si>
    <t>253250400917</t>
  </si>
  <si>
    <t xml:space="preserve">164.90 </t>
  </si>
  <si>
    <t>19903114003</t>
  </si>
  <si>
    <t>253250401205</t>
  </si>
  <si>
    <t xml:space="preserve">171.10 </t>
  </si>
  <si>
    <t>253250400604</t>
  </si>
  <si>
    <t xml:space="preserve">159.40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</si>
</sst>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6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arial"/>
      <charset val="0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0"/>
  <sheetViews>
    <sheetView tabSelected="1" workbookViewId="0">
      <selection activeCell="K8" sqref="K8"/>
    </sheetView>
  </sheetViews>
  <sheetFormatPr defaultColWidth="9" defaultRowHeight="14.25" outlineLevelCol="6"/>
  <cols>
    <col min="1" max="1" width="14.625" customWidth="1"/>
    <col min="2" max="2" width="17.375" customWidth="1"/>
    <col min="3" max="3" width="10.375" customWidth="1"/>
    <col min="4" max="4" width="9.875" customWidth="1"/>
    <col min="5" max="5" width="10.75" customWidth="1"/>
    <col min="6" max="6" width="6.375" customWidth="1"/>
    <col min="7" max="7" width="11.375" customWidth="1"/>
  </cols>
  <sheetData>
    <row r="1" ht="18" customHeight="1" spans="1:1">
      <c r="A1" t="s">
        <v>0</v>
      </c>
    </row>
    <row r="2" ht="32" customHeight="1" spans="1:7">
      <c r="A2" s="1" t="s">
        <v>1</v>
      </c>
      <c r="B2" s="1"/>
      <c r="C2" s="1"/>
      <c r="D2" s="1"/>
      <c r="E2" s="1"/>
      <c r="F2" s="1"/>
      <c r="G2" s="1"/>
    </row>
    <row r="3" ht="32" customHeight="1" spans="1:7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" t="s">
        <v>8</v>
      </c>
    </row>
    <row r="4" ht="18.75" spans="1:7">
      <c r="A4" s="5" t="s">
        <v>9</v>
      </c>
      <c r="B4" s="6" t="s">
        <v>10</v>
      </c>
      <c r="C4" s="6" t="s">
        <v>11</v>
      </c>
      <c r="D4" s="7">
        <v>86.3</v>
      </c>
      <c r="E4" s="7">
        <f t="shared" ref="E4:E67" si="0">(C4/3+D4)*0.5</f>
        <v>70.9</v>
      </c>
      <c r="F4" s="8">
        <f>RANK(E4,E4:E5,0)</f>
        <v>1</v>
      </c>
      <c r="G4" s="8" t="s">
        <v>12</v>
      </c>
    </row>
    <row r="5" ht="18.75" spans="1:7">
      <c r="A5" s="5" t="s">
        <v>9</v>
      </c>
      <c r="B5" s="6" t="s">
        <v>13</v>
      </c>
      <c r="C5" s="6" t="s">
        <v>14</v>
      </c>
      <c r="D5" s="7">
        <v>86.52</v>
      </c>
      <c r="E5" s="7">
        <f t="shared" si="0"/>
        <v>70.5266666666667</v>
      </c>
      <c r="F5" s="8">
        <f>RANK(E5,E4:E5,0)</f>
        <v>2</v>
      </c>
      <c r="G5" s="8" t="s">
        <v>12</v>
      </c>
    </row>
    <row r="6" ht="18.75" spans="1:7">
      <c r="A6" s="5" t="s">
        <v>15</v>
      </c>
      <c r="B6" s="6" t="s">
        <v>16</v>
      </c>
      <c r="C6" s="6" t="s">
        <v>17</v>
      </c>
      <c r="D6" s="9">
        <v>86.06</v>
      </c>
      <c r="E6" s="9">
        <f t="shared" si="0"/>
        <v>73.6633333333333</v>
      </c>
      <c r="F6" s="10">
        <f>RANK(E6,E6:E8,0)</f>
        <v>1</v>
      </c>
      <c r="G6" s="8" t="s">
        <v>12</v>
      </c>
    </row>
    <row r="7" ht="18.75" spans="1:7">
      <c r="A7" s="5" t="s">
        <v>15</v>
      </c>
      <c r="B7" s="6" t="s">
        <v>18</v>
      </c>
      <c r="C7" s="6" t="s">
        <v>19</v>
      </c>
      <c r="D7" s="11">
        <v>83.86</v>
      </c>
      <c r="E7" s="9">
        <f t="shared" si="0"/>
        <v>70.6133333333333</v>
      </c>
      <c r="F7" s="10">
        <f>RANK(E7,E6:E8,0)</f>
        <v>2</v>
      </c>
      <c r="G7" s="8" t="s">
        <v>12</v>
      </c>
    </row>
    <row r="8" ht="18.75" spans="1:7">
      <c r="A8" s="5" t="s">
        <v>15</v>
      </c>
      <c r="B8" s="6" t="s">
        <v>20</v>
      </c>
      <c r="C8" s="6" t="s">
        <v>21</v>
      </c>
      <c r="D8" s="11">
        <v>84.14</v>
      </c>
      <c r="E8" s="9">
        <f t="shared" si="0"/>
        <v>67.7033333333333</v>
      </c>
      <c r="F8" s="10">
        <f>RANK(E8,E6:E8,0)</f>
        <v>3</v>
      </c>
      <c r="G8" s="8" t="s">
        <v>22</v>
      </c>
    </row>
    <row r="9" ht="18.75" spans="1:7">
      <c r="A9" s="5" t="s">
        <v>23</v>
      </c>
      <c r="B9" s="6" t="s">
        <v>24</v>
      </c>
      <c r="C9" s="6" t="s">
        <v>25</v>
      </c>
      <c r="D9" s="7">
        <v>84.98</v>
      </c>
      <c r="E9" s="7">
        <f t="shared" si="0"/>
        <v>70.3733333333333</v>
      </c>
      <c r="F9" s="8">
        <f>RANK(E9,E9:E10,0)</f>
        <v>2</v>
      </c>
      <c r="G9" s="8" t="s">
        <v>22</v>
      </c>
    </row>
    <row r="10" ht="18.75" spans="1:7">
      <c r="A10" s="5" t="s">
        <v>23</v>
      </c>
      <c r="B10" s="6" t="s">
        <v>26</v>
      </c>
      <c r="C10" s="6" t="s">
        <v>27</v>
      </c>
      <c r="D10" s="7">
        <v>90.43</v>
      </c>
      <c r="E10" s="7">
        <f t="shared" si="0"/>
        <v>72.565</v>
      </c>
      <c r="F10" s="8">
        <f>RANK(E10,E9:E10,0)</f>
        <v>1</v>
      </c>
      <c r="G10" s="8" t="s">
        <v>12</v>
      </c>
    </row>
    <row r="11" ht="18.75" spans="1:7">
      <c r="A11" s="5" t="s">
        <v>28</v>
      </c>
      <c r="B11" s="6" t="s">
        <v>29</v>
      </c>
      <c r="C11" s="6" t="s">
        <v>30</v>
      </c>
      <c r="D11" s="11">
        <v>84.87</v>
      </c>
      <c r="E11" s="9">
        <f t="shared" si="0"/>
        <v>73.535</v>
      </c>
      <c r="F11" s="10">
        <f>RANK(E11,E11:E14,0)</f>
        <v>1</v>
      </c>
      <c r="G11" s="8" t="s">
        <v>12</v>
      </c>
    </row>
    <row r="12" ht="18.75" spans="1:7">
      <c r="A12" s="5" t="s">
        <v>28</v>
      </c>
      <c r="B12" s="6" t="s">
        <v>31</v>
      </c>
      <c r="C12" s="6" t="s">
        <v>32</v>
      </c>
      <c r="D12" s="11">
        <v>85.63</v>
      </c>
      <c r="E12" s="9">
        <f t="shared" si="0"/>
        <v>72.9316666666667</v>
      </c>
      <c r="F12" s="10">
        <f>RANK(E12,E11:E14,0)</f>
        <v>2</v>
      </c>
      <c r="G12" s="8" t="s">
        <v>12</v>
      </c>
    </row>
    <row r="13" ht="18.75" spans="1:7">
      <c r="A13" s="5" t="s">
        <v>28</v>
      </c>
      <c r="B13" s="6" t="s">
        <v>33</v>
      </c>
      <c r="C13" s="6" t="s">
        <v>34</v>
      </c>
      <c r="D13" s="11">
        <v>87.01</v>
      </c>
      <c r="E13" s="9">
        <f t="shared" si="0"/>
        <v>72.3883333333333</v>
      </c>
      <c r="F13" s="10">
        <f>RANK(E13,E11:E14,0)</f>
        <v>3</v>
      </c>
      <c r="G13" s="8" t="s">
        <v>22</v>
      </c>
    </row>
    <row r="14" ht="18.75" spans="1:7">
      <c r="A14" s="5" t="s">
        <v>28</v>
      </c>
      <c r="B14" s="6" t="s">
        <v>35</v>
      </c>
      <c r="C14" s="6" t="s">
        <v>36</v>
      </c>
      <c r="D14" s="11">
        <v>84.67</v>
      </c>
      <c r="E14" s="9">
        <f t="shared" si="0"/>
        <v>70.6183333333333</v>
      </c>
      <c r="F14" s="10">
        <f>RANK(E14,E11:E14,0)</f>
        <v>4</v>
      </c>
      <c r="G14" s="8" t="s">
        <v>22</v>
      </c>
    </row>
    <row r="15" ht="18.75" spans="1:7">
      <c r="A15" s="5" t="s">
        <v>37</v>
      </c>
      <c r="B15" s="6" t="s">
        <v>38</v>
      </c>
      <c r="C15" s="6" t="s">
        <v>39</v>
      </c>
      <c r="D15" s="11">
        <v>85.44</v>
      </c>
      <c r="E15" s="9">
        <f t="shared" si="0"/>
        <v>74.2033333333333</v>
      </c>
      <c r="F15" s="10">
        <f>RANK(E15,E15:E18,0)</f>
        <v>1</v>
      </c>
      <c r="G15" s="8" t="s">
        <v>12</v>
      </c>
    </row>
    <row r="16" ht="18.75" spans="1:7">
      <c r="A16" s="5" t="s">
        <v>37</v>
      </c>
      <c r="B16" s="6" t="s">
        <v>40</v>
      </c>
      <c r="C16" s="6" t="s">
        <v>41</v>
      </c>
      <c r="D16" s="11">
        <v>84.26</v>
      </c>
      <c r="E16" s="9">
        <f t="shared" si="0"/>
        <v>73.48</v>
      </c>
      <c r="F16" s="10">
        <f>RANK(E16,E15:E18,0)</f>
        <v>2</v>
      </c>
      <c r="G16" s="8" t="s">
        <v>12</v>
      </c>
    </row>
    <row r="17" ht="18.75" spans="1:7">
      <c r="A17" s="5" t="s">
        <v>37</v>
      </c>
      <c r="B17" s="6" t="s">
        <v>42</v>
      </c>
      <c r="C17" s="6" t="s">
        <v>43</v>
      </c>
      <c r="D17" s="11">
        <v>85.79</v>
      </c>
      <c r="E17" s="9">
        <f t="shared" si="0"/>
        <v>72.2283333333333</v>
      </c>
      <c r="F17" s="10">
        <f>RANK(E17,E15:E18,0)</f>
        <v>3</v>
      </c>
      <c r="G17" s="8" t="s">
        <v>22</v>
      </c>
    </row>
    <row r="18" ht="18.75" spans="1:7">
      <c r="A18" s="5" t="s">
        <v>37</v>
      </c>
      <c r="B18" s="6" t="s">
        <v>44</v>
      </c>
      <c r="C18" s="6" t="s">
        <v>45</v>
      </c>
      <c r="D18" s="11">
        <v>85.57</v>
      </c>
      <c r="E18" s="9">
        <f t="shared" si="0"/>
        <v>71.6183333333333</v>
      </c>
      <c r="F18" s="10">
        <f>RANK(E18,E15:E18,0)</f>
        <v>4</v>
      </c>
      <c r="G18" s="8" t="s">
        <v>22</v>
      </c>
    </row>
    <row r="19" ht="18.75" spans="1:7">
      <c r="A19" s="5" t="s">
        <v>46</v>
      </c>
      <c r="B19" s="6" t="s">
        <v>47</v>
      </c>
      <c r="C19" s="6" t="s">
        <v>48</v>
      </c>
      <c r="D19" s="7">
        <v>86.71</v>
      </c>
      <c r="E19" s="7">
        <f t="shared" si="0"/>
        <v>72.905</v>
      </c>
      <c r="F19" s="8">
        <f t="shared" ref="F19:F23" si="1">RANK(E19,E19:E20,0)</f>
        <v>2</v>
      </c>
      <c r="G19" s="8" t="s">
        <v>22</v>
      </c>
    </row>
    <row r="20" ht="18.75" spans="1:7">
      <c r="A20" s="5" t="s">
        <v>46</v>
      </c>
      <c r="B20" s="6" t="s">
        <v>49</v>
      </c>
      <c r="C20" s="6" t="s">
        <v>50</v>
      </c>
      <c r="D20" s="7">
        <v>88.25</v>
      </c>
      <c r="E20" s="7">
        <f t="shared" si="0"/>
        <v>73.2416666666667</v>
      </c>
      <c r="F20" s="8">
        <f t="shared" ref="F20:F24" si="2">RANK(E20,E19:E20,0)</f>
        <v>1</v>
      </c>
      <c r="G20" s="8" t="s">
        <v>12</v>
      </c>
    </row>
    <row r="21" ht="18.75" spans="1:7">
      <c r="A21" s="5" t="s">
        <v>51</v>
      </c>
      <c r="B21" s="6" t="s">
        <v>52</v>
      </c>
      <c r="C21" s="6" t="s">
        <v>53</v>
      </c>
      <c r="D21" s="7">
        <v>90.81</v>
      </c>
      <c r="E21" s="7">
        <f t="shared" si="0"/>
        <v>74.705</v>
      </c>
      <c r="F21" s="8">
        <f t="shared" si="1"/>
        <v>1</v>
      </c>
      <c r="G21" s="8" t="s">
        <v>12</v>
      </c>
    </row>
    <row r="22" ht="18.75" spans="1:7">
      <c r="A22" s="5" t="s">
        <v>51</v>
      </c>
      <c r="B22" s="6" t="s">
        <v>54</v>
      </c>
      <c r="C22" s="6" t="s">
        <v>55</v>
      </c>
      <c r="D22" s="7">
        <v>82.91</v>
      </c>
      <c r="E22" s="7">
        <f t="shared" si="0"/>
        <v>68.7716666666667</v>
      </c>
      <c r="F22" s="8">
        <f t="shared" si="2"/>
        <v>2</v>
      </c>
      <c r="G22" s="8" t="s">
        <v>22</v>
      </c>
    </row>
    <row r="23" ht="18.75" spans="1:7">
      <c r="A23" s="5" t="s">
        <v>56</v>
      </c>
      <c r="B23" s="6" t="s">
        <v>57</v>
      </c>
      <c r="C23" s="6" t="s">
        <v>58</v>
      </c>
      <c r="D23" s="7">
        <v>87.54</v>
      </c>
      <c r="E23" s="7">
        <f t="shared" si="0"/>
        <v>72.27</v>
      </c>
      <c r="F23" s="8">
        <f t="shared" si="1"/>
        <v>1</v>
      </c>
      <c r="G23" s="8" t="s">
        <v>12</v>
      </c>
    </row>
    <row r="24" ht="18.75" spans="1:7">
      <c r="A24" s="5" t="s">
        <v>56</v>
      </c>
      <c r="B24" s="6" t="s">
        <v>59</v>
      </c>
      <c r="C24" s="6" t="s">
        <v>60</v>
      </c>
      <c r="D24" s="7">
        <v>87.33</v>
      </c>
      <c r="E24" s="7">
        <f t="shared" si="0"/>
        <v>69.5816666666667</v>
      </c>
      <c r="F24" s="8">
        <f t="shared" si="2"/>
        <v>2</v>
      </c>
      <c r="G24" s="8" t="s">
        <v>22</v>
      </c>
    </row>
    <row r="25" ht="18.75" spans="1:7">
      <c r="A25" s="5" t="s">
        <v>61</v>
      </c>
      <c r="B25" s="6" t="s">
        <v>62</v>
      </c>
      <c r="C25" s="6" t="s">
        <v>63</v>
      </c>
      <c r="D25" s="7">
        <v>88.28</v>
      </c>
      <c r="E25" s="7">
        <f t="shared" si="0"/>
        <v>73.1233333333333</v>
      </c>
      <c r="F25" s="8">
        <f t="shared" ref="F25:F29" si="3">RANK(E25,E25:E26,0)</f>
        <v>1</v>
      </c>
      <c r="G25" s="8" t="s">
        <v>12</v>
      </c>
    </row>
    <row r="26" ht="18.75" spans="1:7">
      <c r="A26" s="5" t="s">
        <v>61</v>
      </c>
      <c r="B26" s="6" t="s">
        <v>64</v>
      </c>
      <c r="C26" s="6" t="s">
        <v>65</v>
      </c>
      <c r="D26" s="7">
        <v>87.44</v>
      </c>
      <c r="E26" s="7">
        <f t="shared" si="0"/>
        <v>70.4866666666667</v>
      </c>
      <c r="F26" s="8">
        <f t="shared" ref="F26:F30" si="4">RANK(E26,E25:E26,0)</f>
        <v>2</v>
      </c>
      <c r="G26" s="8" t="s">
        <v>22</v>
      </c>
    </row>
    <row r="27" ht="18.75" spans="1:7">
      <c r="A27" s="5" t="s">
        <v>66</v>
      </c>
      <c r="B27" s="6" t="s">
        <v>67</v>
      </c>
      <c r="C27" s="6" t="s">
        <v>68</v>
      </c>
      <c r="D27" s="7">
        <v>90.43</v>
      </c>
      <c r="E27" s="7">
        <f t="shared" si="0"/>
        <v>72.1983333333333</v>
      </c>
      <c r="F27" s="8">
        <f t="shared" si="3"/>
        <v>1</v>
      </c>
      <c r="G27" s="8" t="s">
        <v>12</v>
      </c>
    </row>
    <row r="28" ht="18.75" spans="1:7">
      <c r="A28" s="5" t="s">
        <v>66</v>
      </c>
      <c r="B28" s="6" t="s">
        <v>69</v>
      </c>
      <c r="C28" s="6" t="s">
        <v>70</v>
      </c>
      <c r="D28" s="7">
        <v>90.35</v>
      </c>
      <c r="E28" s="7">
        <f t="shared" si="0"/>
        <v>69.8583333333333</v>
      </c>
      <c r="F28" s="8">
        <f t="shared" si="4"/>
        <v>2</v>
      </c>
      <c r="G28" s="8" t="s">
        <v>22</v>
      </c>
    </row>
    <row r="29" ht="18.75" spans="1:7">
      <c r="A29" s="5" t="s">
        <v>71</v>
      </c>
      <c r="B29" s="6" t="s">
        <v>72</v>
      </c>
      <c r="C29" s="6" t="s">
        <v>73</v>
      </c>
      <c r="D29" s="9">
        <v>85.89</v>
      </c>
      <c r="E29" s="9">
        <f t="shared" si="0"/>
        <v>71.3283333333333</v>
      </c>
      <c r="F29" s="10">
        <f t="shared" si="3"/>
        <v>1</v>
      </c>
      <c r="G29" s="8" t="s">
        <v>12</v>
      </c>
    </row>
    <row r="30" ht="18.75" spans="1:7">
      <c r="A30" s="5" t="s">
        <v>71</v>
      </c>
      <c r="B30" s="6" t="s">
        <v>74</v>
      </c>
      <c r="C30" s="6" t="s">
        <v>75</v>
      </c>
      <c r="D30" s="9">
        <v>84.38</v>
      </c>
      <c r="E30" s="9">
        <f t="shared" si="0"/>
        <v>70.1233333333333</v>
      </c>
      <c r="F30" s="10">
        <f t="shared" si="4"/>
        <v>2</v>
      </c>
      <c r="G30" s="8" t="s">
        <v>22</v>
      </c>
    </row>
    <row r="31" ht="18.75" spans="1:7">
      <c r="A31" s="5" t="s">
        <v>76</v>
      </c>
      <c r="B31" s="6" t="s">
        <v>77</v>
      </c>
      <c r="C31" s="6" t="s">
        <v>78</v>
      </c>
      <c r="D31" s="12">
        <v>87.38</v>
      </c>
      <c r="E31" s="12">
        <f t="shared" si="0"/>
        <v>73.09</v>
      </c>
      <c r="F31" s="13">
        <f>RANK(E31,E31:E32,0)</f>
        <v>1</v>
      </c>
      <c r="G31" s="8" t="s">
        <v>12</v>
      </c>
    </row>
    <row r="32" ht="18.75" spans="1:7">
      <c r="A32" s="5" t="s">
        <v>76</v>
      </c>
      <c r="B32" s="6" t="s">
        <v>79</v>
      </c>
      <c r="C32" s="6" t="s">
        <v>80</v>
      </c>
      <c r="D32" s="12">
        <v>89.92</v>
      </c>
      <c r="E32" s="12">
        <f t="shared" si="0"/>
        <v>72.8266666666667</v>
      </c>
      <c r="F32" s="13">
        <f>RANK(E32,E31:E32,0)</f>
        <v>2</v>
      </c>
      <c r="G32" s="8" t="s">
        <v>22</v>
      </c>
    </row>
    <row r="33" ht="18.75" spans="1:7">
      <c r="A33" s="5" t="s">
        <v>81</v>
      </c>
      <c r="B33" s="6" t="s">
        <v>82</v>
      </c>
      <c r="C33" s="6" t="s">
        <v>83</v>
      </c>
      <c r="D33" s="12">
        <v>89.77</v>
      </c>
      <c r="E33" s="12">
        <f t="shared" si="0"/>
        <v>72.2183333333333</v>
      </c>
      <c r="F33" s="13">
        <f>RANK(E33,E33:E35,0)</f>
        <v>1</v>
      </c>
      <c r="G33" s="8" t="s">
        <v>12</v>
      </c>
    </row>
    <row r="34" ht="18.75" spans="1:7">
      <c r="A34" s="5" t="s">
        <v>81</v>
      </c>
      <c r="B34" s="6" t="s">
        <v>84</v>
      </c>
      <c r="C34" s="6" t="s">
        <v>85</v>
      </c>
      <c r="D34" s="12">
        <v>90.33</v>
      </c>
      <c r="E34" s="12">
        <f t="shared" si="0"/>
        <v>67.7983333333333</v>
      </c>
      <c r="F34" s="13">
        <f>RANK(E34,E33:E35,0)</f>
        <v>2</v>
      </c>
      <c r="G34" s="8" t="s">
        <v>22</v>
      </c>
    </row>
    <row r="35" ht="18.75" spans="1:7">
      <c r="A35" s="5" t="s">
        <v>81</v>
      </c>
      <c r="B35" s="6" t="s">
        <v>86</v>
      </c>
      <c r="C35" s="6" t="s">
        <v>85</v>
      </c>
      <c r="D35" s="12">
        <v>82.53</v>
      </c>
      <c r="E35" s="12">
        <f t="shared" si="0"/>
        <v>63.8983333333333</v>
      </c>
      <c r="F35" s="13">
        <f>RANK(E35,E33:E35,0)</f>
        <v>3</v>
      </c>
      <c r="G35" s="8" t="s">
        <v>22</v>
      </c>
    </row>
    <row r="36" ht="18.75" spans="1:7">
      <c r="A36" s="5" t="s">
        <v>87</v>
      </c>
      <c r="B36" s="6" t="s">
        <v>88</v>
      </c>
      <c r="C36" s="6" t="s">
        <v>89</v>
      </c>
      <c r="D36" s="12">
        <v>92.7</v>
      </c>
      <c r="E36" s="12">
        <f t="shared" si="0"/>
        <v>75.8</v>
      </c>
      <c r="F36" s="13">
        <f t="shared" ref="F36:F40" si="5">RANK(E36,E36:E37,0)</f>
        <v>1</v>
      </c>
      <c r="G36" s="8" t="s">
        <v>12</v>
      </c>
    </row>
    <row r="37" ht="18.75" spans="1:7">
      <c r="A37" s="5" t="s">
        <v>87</v>
      </c>
      <c r="B37" s="6" t="s">
        <v>90</v>
      </c>
      <c r="C37" s="6" t="s">
        <v>91</v>
      </c>
      <c r="D37" s="12">
        <v>91.56</v>
      </c>
      <c r="E37" s="12">
        <f t="shared" si="0"/>
        <v>74.8133333333333</v>
      </c>
      <c r="F37" s="13">
        <f t="shared" ref="F37:F41" si="6">RANK(E37,E36:E37,0)</f>
        <v>2</v>
      </c>
      <c r="G37" s="8" t="s">
        <v>22</v>
      </c>
    </row>
    <row r="38" ht="18.75" spans="1:7">
      <c r="A38" s="5" t="s">
        <v>92</v>
      </c>
      <c r="B38" s="6" t="s">
        <v>93</v>
      </c>
      <c r="C38" s="6" t="s">
        <v>94</v>
      </c>
      <c r="D38" s="9">
        <v>85.35</v>
      </c>
      <c r="E38" s="9">
        <f t="shared" si="0"/>
        <v>71.8916666666667</v>
      </c>
      <c r="F38" s="10">
        <f t="shared" si="5"/>
        <v>1</v>
      </c>
      <c r="G38" s="8" t="s">
        <v>12</v>
      </c>
    </row>
    <row r="39" ht="18.75" spans="1:7">
      <c r="A39" s="5" t="s">
        <v>92</v>
      </c>
      <c r="B39" s="6" t="s">
        <v>95</v>
      </c>
      <c r="C39" s="6" t="s">
        <v>96</v>
      </c>
      <c r="D39" s="9">
        <v>86.25</v>
      </c>
      <c r="E39" s="9">
        <f t="shared" si="0"/>
        <v>71.275</v>
      </c>
      <c r="F39" s="10">
        <f t="shared" si="6"/>
        <v>2</v>
      </c>
      <c r="G39" s="8" t="s">
        <v>22</v>
      </c>
    </row>
    <row r="40" ht="18.75" spans="1:7">
      <c r="A40" s="5" t="s">
        <v>97</v>
      </c>
      <c r="B40" s="6" t="s">
        <v>98</v>
      </c>
      <c r="C40" s="6" t="s">
        <v>99</v>
      </c>
      <c r="D40" s="9">
        <v>90.69</v>
      </c>
      <c r="E40" s="12">
        <f t="shared" si="0"/>
        <v>76.1783333333333</v>
      </c>
      <c r="F40" s="13">
        <f t="shared" si="5"/>
        <v>2</v>
      </c>
      <c r="G40" s="8" t="s">
        <v>22</v>
      </c>
    </row>
    <row r="41" ht="18.75" spans="1:7">
      <c r="A41" s="5" t="s">
        <v>97</v>
      </c>
      <c r="B41" s="6" t="s">
        <v>100</v>
      </c>
      <c r="C41" s="6" t="s">
        <v>17</v>
      </c>
      <c r="D41" s="9">
        <v>91.76</v>
      </c>
      <c r="E41" s="12">
        <f t="shared" si="0"/>
        <v>76.5133333333333</v>
      </c>
      <c r="F41" s="13">
        <f t="shared" si="6"/>
        <v>1</v>
      </c>
      <c r="G41" s="8" t="s">
        <v>12</v>
      </c>
    </row>
    <row r="42" ht="18.75" spans="1:7">
      <c r="A42" s="5" t="s">
        <v>101</v>
      </c>
      <c r="B42" s="6" t="s">
        <v>102</v>
      </c>
      <c r="C42" s="6" t="s">
        <v>103</v>
      </c>
      <c r="D42" s="9">
        <v>91.79</v>
      </c>
      <c r="E42" s="12">
        <f t="shared" si="0"/>
        <v>76.9116666666667</v>
      </c>
      <c r="F42" s="13">
        <f>RANK(E42,E42:E43,0)</f>
        <v>1</v>
      </c>
      <c r="G42" s="8" t="s">
        <v>12</v>
      </c>
    </row>
    <row r="43" ht="18.75" spans="1:7">
      <c r="A43" s="5" t="s">
        <v>101</v>
      </c>
      <c r="B43" s="6" t="s">
        <v>104</v>
      </c>
      <c r="C43" s="6" t="s">
        <v>105</v>
      </c>
      <c r="D43" s="9">
        <v>90.78</v>
      </c>
      <c r="E43" s="12">
        <f t="shared" si="0"/>
        <v>75.8233333333333</v>
      </c>
      <c r="F43" s="13">
        <f>RANK(E43,E42:E43,0)</f>
        <v>2</v>
      </c>
      <c r="G43" s="8" t="s">
        <v>22</v>
      </c>
    </row>
    <row r="44" ht="18.75" spans="1:7">
      <c r="A44" s="5" t="s">
        <v>106</v>
      </c>
      <c r="B44" s="6" t="s">
        <v>107</v>
      </c>
      <c r="C44" s="6" t="s">
        <v>108</v>
      </c>
      <c r="D44" s="9">
        <v>85.42</v>
      </c>
      <c r="E44" s="9">
        <f t="shared" si="0"/>
        <v>73.7766666666667</v>
      </c>
      <c r="F44" s="10">
        <f>RANK(E44,E44:E45,0)</f>
        <v>1</v>
      </c>
      <c r="G44" s="8" t="s">
        <v>12</v>
      </c>
    </row>
    <row r="45" ht="18.75" spans="1:7">
      <c r="A45" s="5" t="s">
        <v>106</v>
      </c>
      <c r="B45" s="6" t="s">
        <v>109</v>
      </c>
      <c r="C45" s="6" t="s">
        <v>110</v>
      </c>
      <c r="D45" s="9">
        <v>83.73</v>
      </c>
      <c r="E45" s="9">
        <f t="shared" si="0"/>
        <v>70.3483333333333</v>
      </c>
      <c r="F45" s="10">
        <f>RANK(E45,E44:E45,0)</f>
        <v>2</v>
      </c>
      <c r="G45" s="8" t="s">
        <v>22</v>
      </c>
    </row>
    <row r="46" ht="18.75" spans="1:7">
      <c r="A46" s="5" t="s">
        <v>111</v>
      </c>
      <c r="B46" s="6" t="s">
        <v>112</v>
      </c>
      <c r="C46" s="6" t="s">
        <v>113</v>
      </c>
      <c r="D46" s="9">
        <v>84.58</v>
      </c>
      <c r="E46" s="9">
        <f t="shared" si="0"/>
        <v>71.89</v>
      </c>
      <c r="F46" s="10">
        <f>RANK(E46,E46:E48,0)</f>
        <v>1</v>
      </c>
      <c r="G46" s="8" t="s">
        <v>12</v>
      </c>
    </row>
    <row r="47" ht="18.75" spans="1:7">
      <c r="A47" s="5" t="s">
        <v>111</v>
      </c>
      <c r="B47" s="6" t="s">
        <v>114</v>
      </c>
      <c r="C47" s="6" t="s">
        <v>115</v>
      </c>
      <c r="D47" s="9">
        <v>87.16</v>
      </c>
      <c r="E47" s="9">
        <f t="shared" si="0"/>
        <v>68.98</v>
      </c>
      <c r="F47" s="10">
        <f>RANK(E47,E46:E48,0)</f>
        <v>2</v>
      </c>
      <c r="G47" s="8" t="s">
        <v>12</v>
      </c>
    </row>
    <row r="48" ht="18.75" spans="1:7">
      <c r="A48" s="5" t="s">
        <v>111</v>
      </c>
      <c r="B48" s="6" t="s">
        <v>116</v>
      </c>
      <c r="C48" s="6" t="s">
        <v>117</v>
      </c>
      <c r="D48" s="9">
        <v>87.01</v>
      </c>
      <c r="E48" s="9">
        <f t="shared" si="0"/>
        <v>68.2883333333333</v>
      </c>
      <c r="F48" s="10">
        <f>RANK(E48,E46:E48,0)</f>
        <v>3</v>
      </c>
      <c r="G48" s="8" t="s">
        <v>22</v>
      </c>
    </row>
    <row r="49" ht="18.75" spans="1:7">
      <c r="A49" s="5" t="s">
        <v>118</v>
      </c>
      <c r="B49" s="6" t="s">
        <v>119</v>
      </c>
      <c r="C49" s="6" t="s">
        <v>120</v>
      </c>
      <c r="D49" s="9">
        <v>85.07</v>
      </c>
      <c r="E49" s="9">
        <f t="shared" si="0"/>
        <v>73.535</v>
      </c>
      <c r="F49" s="10">
        <f>RANK(E49,E49:E52,0)</f>
        <v>1</v>
      </c>
      <c r="G49" s="8" t="s">
        <v>12</v>
      </c>
    </row>
    <row r="50" ht="18.75" spans="1:7">
      <c r="A50" s="5" t="s">
        <v>118</v>
      </c>
      <c r="B50" s="6" t="s">
        <v>121</v>
      </c>
      <c r="C50" s="6" t="s">
        <v>122</v>
      </c>
      <c r="D50" s="9">
        <v>86.24</v>
      </c>
      <c r="E50" s="9">
        <f t="shared" si="0"/>
        <v>73.3033333333333</v>
      </c>
      <c r="F50" s="10">
        <f>RANK(E50,E49:E52,0)</f>
        <v>2</v>
      </c>
      <c r="G50" s="8" t="s">
        <v>12</v>
      </c>
    </row>
    <row r="51" ht="18.75" spans="1:7">
      <c r="A51" s="5" t="s">
        <v>118</v>
      </c>
      <c r="B51" s="6" t="s">
        <v>123</v>
      </c>
      <c r="C51" s="6" t="s">
        <v>124</v>
      </c>
      <c r="D51" s="9">
        <v>85.18</v>
      </c>
      <c r="E51" s="9">
        <f t="shared" si="0"/>
        <v>70.54</v>
      </c>
      <c r="F51" s="10">
        <f>RANK(E51,E49:E52,0)</f>
        <v>4</v>
      </c>
      <c r="G51" s="8" t="s">
        <v>22</v>
      </c>
    </row>
    <row r="52" ht="18.75" spans="1:7">
      <c r="A52" s="5" t="s">
        <v>118</v>
      </c>
      <c r="B52" s="6" t="s">
        <v>125</v>
      </c>
      <c r="C52" s="6" t="s">
        <v>126</v>
      </c>
      <c r="D52" s="9">
        <v>90.94</v>
      </c>
      <c r="E52" s="9">
        <f t="shared" si="0"/>
        <v>73.12</v>
      </c>
      <c r="F52" s="10">
        <f>RANK(E52,E49:E52,0)</f>
        <v>3</v>
      </c>
      <c r="G52" s="8" t="s">
        <v>22</v>
      </c>
    </row>
    <row r="53" ht="18.75" spans="1:7">
      <c r="A53" s="5" t="s">
        <v>127</v>
      </c>
      <c r="B53" s="6" t="s">
        <v>128</v>
      </c>
      <c r="C53" s="6" t="s">
        <v>129</v>
      </c>
      <c r="D53" s="7">
        <v>87.31</v>
      </c>
      <c r="E53" s="7">
        <f t="shared" si="0"/>
        <v>73.6216666666667</v>
      </c>
      <c r="F53" s="8">
        <f>RANK(E53,E53:E56,0)</f>
        <v>1</v>
      </c>
      <c r="G53" s="8" t="s">
        <v>12</v>
      </c>
    </row>
    <row r="54" ht="18.75" spans="1:7">
      <c r="A54" s="5" t="s">
        <v>127</v>
      </c>
      <c r="B54" s="6" t="s">
        <v>130</v>
      </c>
      <c r="C54" s="6" t="s">
        <v>43</v>
      </c>
      <c r="D54" s="7">
        <v>86.68</v>
      </c>
      <c r="E54" s="7">
        <f t="shared" si="0"/>
        <v>72.6733333333333</v>
      </c>
      <c r="F54" s="8">
        <f>RANK(E54,E53:E56,0)</f>
        <v>2</v>
      </c>
      <c r="G54" s="8" t="s">
        <v>12</v>
      </c>
    </row>
    <row r="55" ht="18.75" spans="1:7">
      <c r="A55" s="5" t="s">
        <v>127</v>
      </c>
      <c r="B55" s="6" t="s">
        <v>131</v>
      </c>
      <c r="C55" s="6" t="s">
        <v>132</v>
      </c>
      <c r="D55" s="7">
        <v>86.15</v>
      </c>
      <c r="E55" s="7">
        <f t="shared" si="0"/>
        <v>71.3916666666667</v>
      </c>
      <c r="F55" s="8">
        <f>RANK(E55,E53:E56,0)</f>
        <v>4</v>
      </c>
      <c r="G55" s="8" t="s">
        <v>22</v>
      </c>
    </row>
    <row r="56" ht="18.75" spans="1:7">
      <c r="A56" s="5" t="s">
        <v>127</v>
      </c>
      <c r="B56" s="6" t="s">
        <v>133</v>
      </c>
      <c r="C56" s="6" t="s">
        <v>134</v>
      </c>
      <c r="D56" s="7">
        <v>87.8</v>
      </c>
      <c r="E56" s="7">
        <f t="shared" si="0"/>
        <v>71.4</v>
      </c>
      <c r="F56" s="8">
        <f>RANK(E56,E53:E56,0)</f>
        <v>3</v>
      </c>
      <c r="G56" s="8" t="s">
        <v>22</v>
      </c>
    </row>
    <row r="57" ht="18.75" spans="1:7">
      <c r="A57" s="5" t="s">
        <v>135</v>
      </c>
      <c r="B57" s="6" t="s">
        <v>136</v>
      </c>
      <c r="C57" s="6" t="s">
        <v>137</v>
      </c>
      <c r="D57" s="7">
        <v>89.11</v>
      </c>
      <c r="E57" s="7">
        <f t="shared" si="0"/>
        <v>75.5883333333333</v>
      </c>
      <c r="F57" s="8">
        <f>RANK(E57,E57:E60,0)</f>
        <v>1</v>
      </c>
      <c r="G57" s="8" t="s">
        <v>12</v>
      </c>
    </row>
    <row r="58" ht="18.75" spans="1:7">
      <c r="A58" s="5" t="s">
        <v>135</v>
      </c>
      <c r="B58" s="6" t="s">
        <v>138</v>
      </c>
      <c r="C58" s="6" t="s">
        <v>139</v>
      </c>
      <c r="D58" s="7">
        <v>88.44</v>
      </c>
      <c r="E58" s="7">
        <f t="shared" si="0"/>
        <v>75.1033333333333</v>
      </c>
      <c r="F58" s="8">
        <f>RANK(E58,E57:E60,0)</f>
        <v>2</v>
      </c>
      <c r="G58" s="8" t="s">
        <v>12</v>
      </c>
    </row>
    <row r="59" ht="18.75" spans="1:7">
      <c r="A59" s="5" t="s">
        <v>135</v>
      </c>
      <c r="B59" s="6" t="s">
        <v>140</v>
      </c>
      <c r="C59" s="6" t="s">
        <v>141</v>
      </c>
      <c r="D59" s="7">
        <v>87.3</v>
      </c>
      <c r="E59" s="7">
        <f t="shared" si="0"/>
        <v>73.9166666666667</v>
      </c>
      <c r="F59" s="8">
        <f>RANK(E59,E57:E60,0)</f>
        <v>4</v>
      </c>
      <c r="G59" s="8" t="s">
        <v>22</v>
      </c>
    </row>
    <row r="60" ht="18.75" spans="1:7">
      <c r="A60" s="5" t="s">
        <v>135</v>
      </c>
      <c r="B60" s="6" t="s">
        <v>142</v>
      </c>
      <c r="C60" s="6" t="s">
        <v>143</v>
      </c>
      <c r="D60" s="7">
        <v>89.86</v>
      </c>
      <c r="E60" s="7">
        <f t="shared" si="0"/>
        <v>74.9466666666667</v>
      </c>
      <c r="F60" s="8">
        <f>RANK(E60,E57:E60,0)</f>
        <v>3</v>
      </c>
      <c r="G60" s="8" t="s">
        <v>22</v>
      </c>
    </row>
    <row r="61" ht="18.75" spans="1:7">
      <c r="A61" s="5" t="s">
        <v>144</v>
      </c>
      <c r="B61" s="6" t="s">
        <v>145</v>
      </c>
      <c r="C61" s="6" t="s">
        <v>146</v>
      </c>
      <c r="D61" s="7">
        <v>87.5</v>
      </c>
      <c r="E61" s="7">
        <f t="shared" si="0"/>
        <v>75.9666666666667</v>
      </c>
      <c r="F61" s="8">
        <f t="shared" ref="F61:F65" si="7">RANK(E61,E61:E62,0)</f>
        <v>1</v>
      </c>
      <c r="G61" s="8" t="s">
        <v>12</v>
      </c>
    </row>
    <row r="62" ht="18.75" spans="1:7">
      <c r="A62" s="5" t="s">
        <v>144</v>
      </c>
      <c r="B62" s="6" t="s">
        <v>147</v>
      </c>
      <c r="C62" s="6" t="s">
        <v>148</v>
      </c>
      <c r="D62" s="7">
        <v>91.04</v>
      </c>
      <c r="E62" s="7">
        <f t="shared" si="0"/>
        <v>74.1033333333333</v>
      </c>
      <c r="F62" s="8">
        <f t="shared" ref="F62:F66" si="8">RANK(E62,E61:E62,0)</f>
        <v>2</v>
      </c>
      <c r="G62" s="8" t="s">
        <v>22</v>
      </c>
    </row>
    <row r="63" ht="18.75" spans="1:7">
      <c r="A63" s="5" t="s">
        <v>149</v>
      </c>
      <c r="B63" s="6" t="s">
        <v>150</v>
      </c>
      <c r="C63" s="6" t="s">
        <v>151</v>
      </c>
      <c r="D63" s="9">
        <v>84.46</v>
      </c>
      <c r="E63" s="9">
        <f t="shared" si="0"/>
        <v>73.3633333333333</v>
      </c>
      <c r="F63" s="10">
        <f t="shared" si="7"/>
        <v>1</v>
      </c>
      <c r="G63" s="8" t="s">
        <v>12</v>
      </c>
    </row>
    <row r="64" ht="18.75" spans="1:7">
      <c r="A64" s="5" t="s">
        <v>149</v>
      </c>
      <c r="B64" s="6" t="s">
        <v>152</v>
      </c>
      <c r="C64" s="6" t="s">
        <v>153</v>
      </c>
      <c r="D64" s="9">
        <v>84.38</v>
      </c>
      <c r="E64" s="9">
        <f t="shared" si="0"/>
        <v>72.64</v>
      </c>
      <c r="F64" s="10">
        <f t="shared" si="8"/>
        <v>2</v>
      </c>
      <c r="G64" s="8" t="s">
        <v>22</v>
      </c>
    </row>
    <row r="65" ht="18.75" spans="1:7">
      <c r="A65" s="5" t="s">
        <v>154</v>
      </c>
      <c r="B65" s="6" t="s">
        <v>155</v>
      </c>
      <c r="C65" s="6" t="s">
        <v>156</v>
      </c>
      <c r="D65" s="9">
        <v>85.62</v>
      </c>
      <c r="E65" s="9">
        <f t="shared" si="0"/>
        <v>73.3266666666667</v>
      </c>
      <c r="F65" s="10">
        <f t="shared" si="7"/>
        <v>1</v>
      </c>
      <c r="G65" s="8" t="s">
        <v>12</v>
      </c>
    </row>
    <row r="66" ht="18.75" spans="1:7">
      <c r="A66" s="5" t="s">
        <v>154</v>
      </c>
      <c r="B66" s="6" t="s">
        <v>157</v>
      </c>
      <c r="C66" s="6" t="s">
        <v>158</v>
      </c>
      <c r="D66" s="9">
        <v>84.24</v>
      </c>
      <c r="E66" s="9">
        <f t="shared" si="0"/>
        <v>72.47</v>
      </c>
      <c r="F66" s="10">
        <f t="shared" si="8"/>
        <v>2</v>
      </c>
      <c r="G66" s="8" t="s">
        <v>22</v>
      </c>
    </row>
    <row r="67" ht="18.75" spans="1:7">
      <c r="A67" s="5" t="s">
        <v>159</v>
      </c>
      <c r="B67" s="6" t="s">
        <v>160</v>
      </c>
      <c r="C67" s="6" t="s">
        <v>161</v>
      </c>
      <c r="D67" s="9">
        <v>82.94</v>
      </c>
      <c r="E67" s="9">
        <f t="shared" si="0"/>
        <v>69.1866666666667</v>
      </c>
      <c r="F67" s="10">
        <f>RANK(E67,E67:E68,0)</f>
        <v>2</v>
      </c>
      <c r="G67" s="8" t="s">
        <v>22</v>
      </c>
    </row>
    <row r="68" ht="18.75" spans="1:7">
      <c r="A68" s="5" t="s">
        <v>159</v>
      </c>
      <c r="B68" s="6" t="s">
        <v>162</v>
      </c>
      <c r="C68" s="6" t="s">
        <v>163</v>
      </c>
      <c r="D68" s="9">
        <v>83.83</v>
      </c>
      <c r="E68" s="9">
        <f t="shared" ref="E68:E70" si="9">(C68/3+D68)*0.5</f>
        <v>69.3983333333333</v>
      </c>
      <c r="F68" s="10">
        <f>RANK(E68,E67:E68,0)</f>
        <v>1</v>
      </c>
      <c r="G68" s="8" t="s">
        <v>12</v>
      </c>
    </row>
    <row r="69" ht="18.75" spans="1:7">
      <c r="A69" s="5" t="s">
        <v>164</v>
      </c>
      <c r="B69" s="6" t="s">
        <v>165</v>
      </c>
      <c r="C69" s="6" t="s">
        <v>166</v>
      </c>
      <c r="D69" s="9">
        <v>87.02</v>
      </c>
      <c r="E69" s="9">
        <f t="shared" si="9"/>
        <v>72.0266666666667</v>
      </c>
      <c r="F69" s="10">
        <f>RANK(E69,E69:E70,0)</f>
        <v>1</v>
      </c>
      <c r="G69" s="8" t="s">
        <v>12</v>
      </c>
    </row>
    <row r="70" ht="18.75" spans="1:7">
      <c r="A70" s="5" t="s">
        <v>164</v>
      </c>
      <c r="B70" s="6" t="s">
        <v>167</v>
      </c>
      <c r="C70" s="6" t="s">
        <v>168</v>
      </c>
      <c r="D70" s="9">
        <v>85.86</v>
      </c>
      <c r="E70" s="9">
        <f t="shared" si="9"/>
        <v>69.4966666666667</v>
      </c>
      <c r="F70" s="10">
        <f>RANK(E70,E69:E70,0)</f>
        <v>2</v>
      </c>
      <c r="G70" s="8" t="s">
        <v>22</v>
      </c>
    </row>
  </sheetData>
  <protectedRanges>
    <protectedRange sqref="D6:D7 D8:D46 D47:D48 D49:D50 D51:D52 D4:D5" name="区域1" securityDescriptor=""/>
    <protectedRange sqref="D9:D12 D13:D16 D17:D18 D19:D20" name="区域1_1" securityDescriptor=""/>
    <protectedRange sqref="D21:D22 D23:D25 D26:D27 D28:D29 D30:D31" name="区域2" securityDescriptor=""/>
    <protectedRange sqref="D32:D33 D34:D35 D36:D37 D38:D39 D40:D41" name="区域1_2" securityDescriptor=""/>
    <protectedRange sqref="D42:D44 D45:D55 D56:D59" name="区域1_3" securityDescriptor=""/>
    <protectedRange sqref="D60:D62 D63:D66 D67:D68 D69:D70" name="区域1_4" securityDescriptor=""/>
  </protectedRanges>
  <mergeCells count="1">
    <mergeCell ref="A2:G2"/>
  </mergeCells>
  <pageMargins left="0.751388888888889" right="0.75138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2019-07-16T08:49:00Z</dcterms:created>
  <dcterms:modified xsi:type="dcterms:W3CDTF">2019-07-17T03:14:17Z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