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5480" windowHeight="8370" activeTab="1"/>
  </bookViews>
  <sheets>
    <sheet name="面向社会招考 (404人)" sheetId="1" r:id="rId1"/>
    <sheet name="从大学生村官招考（18人）" sheetId="2" r:id="rId2"/>
  </sheets>
  <definedNames>
    <definedName name="_xlnm.Print_Titles" localSheetId="1">'从大学生村官招考（18人）'!$2:$2</definedName>
    <definedName name="_xlnm.Print_Titles" localSheetId="0">'面向社会招考 (404人)'!$1:$3</definedName>
  </definedNames>
  <calcPr fullCalcOnLoad="1"/>
</workbook>
</file>

<file path=xl/sharedStrings.xml><?xml version="1.0" encoding="utf-8"?>
<sst xmlns="http://schemas.openxmlformats.org/spreadsheetml/2006/main" count="2158" uniqueCount="1040">
  <si>
    <t>序号</t>
  </si>
  <si>
    <t>缺考</t>
  </si>
  <si>
    <t>笔试平均成绩占30%</t>
  </si>
  <si>
    <t>面试
成绩
占30%</t>
  </si>
  <si>
    <t>考试
成绩</t>
  </si>
  <si>
    <t>从大学生村官中考录乡镇机关公务员</t>
  </si>
  <si>
    <t>2019年张掖市考录公务员综合成绩</t>
  </si>
  <si>
    <t>缺考</t>
  </si>
  <si>
    <t>报考职位</t>
  </si>
  <si>
    <t>姓名</t>
  </si>
  <si>
    <t>准考证号</t>
  </si>
  <si>
    <t>职位代码</t>
  </si>
  <si>
    <t>录用人数</t>
  </si>
  <si>
    <t>面试考场</t>
  </si>
  <si>
    <t>笔试成绩</t>
  </si>
  <si>
    <t>面试成绩</t>
  </si>
  <si>
    <t>综合
成绩</t>
  </si>
  <si>
    <t>备注</t>
  </si>
  <si>
    <t>行测</t>
  </si>
  <si>
    <t>申论</t>
  </si>
  <si>
    <t>笔试平均成绩占60%</t>
  </si>
  <si>
    <t>面试
成绩
占40%</t>
  </si>
  <si>
    <t>甘州区梁家墩镇人民政府</t>
  </si>
  <si>
    <t>甘州区上秦镇人民政府</t>
  </si>
  <si>
    <t>甘州区新墩镇人民政府</t>
  </si>
  <si>
    <t>甘州区党寨镇人民政府</t>
  </si>
  <si>
    <t>甘州区大满镇人民政府</t>
  </si>
  <si>
    <t>甘州区甘浚镇人民政府</t>
  </si>
  <si>
    <t>甘州区三闸镇人民政府</t>
  </si>
  <si>
    <t>甘州区乌江镇人民政府</t>
  </si>
  <si>
    <t>甘州区碱滩镇人民政府</t>
  </si>
  <si>
    <t>甘州区小满镇人民政府</t>
  </si>
  <si>
    <t>甘州区明永镇人民政府</t>
  </si>
  <si>
    <t>甘州区安阳乡人民政府</t>
  </si>
  <si>
    <t>甘州区龙渠乡人民政府</t>
  </si>
  <si>
    <t>甘州区花寨乡人民政府</t>
  </si>
  <si>
    <t>甘州区靖安乡人民政府</t>
  </si>
  <si>
    <t>甘州区平山湖蒙古族乡人民政府</t>
  </si>
  <si>
    <t>张掖市甘州区人民检察院</t>
  </si>
  <si>
    <t>甘州区人民法院</t>
  </si>
  <si>
    <t>临泽县人民法院</t>
  </si>
  <si>
    <t>高台县城关镇人民政府</t>
  </si>
  <si>
    <t>高台县南华镇人民政府</t>
  </si>
  <si>
    <t>高台县宣化镇人民政府</t>
  </si>
  <si>
    <t>高台县合黎镇人民政府</t>
  </si>
  <si>
    <t>高台县罗城镇人民政府</t>
  </si>
  <si>
    <t>高台县巷道镇人民政府</t>
  </si>
  <si>
    <t>高台县黑泉镇人民政府</t>
  </si>
  <si>
    <t>高台县人民法院</t>
  </si>
  <si>
    <t>山丹县霍城镇人民政府</t>
  </si>
  <si>
    <t>山丹县陈户镇人民政府</t>
  </si>
  <si>
    <t>山丹县公安局</t>
  </si>
  <si>
    <t>山丹县人民法院</t>
  </si>
  <si>
    <t>中共民乐县纪委监委机关</t>
  </si>
  <si>
    <t>中共民乐县委机构编制委员会办公室</t>
  </si>
  <si>
    <t>民乐县南丰镇人民政府</t>
  </si>
  <si>
    <t>民乐县永固镇人民政府</t>
  </si>
  <si>
    <t>民乐县民联镇人民政府</t>
  </si>
  <si>
    <t>民乐县三堡镇人民政府</t>
  </si>
  <si>
    <t>民乐县六坝镇人民政府</t>
  </si>
  <si>
    <t>民乐县丰乐镇人民政府</t>
  </si>
  <si>
    <t>民乐县新天镇人民政府</t>
  </si>
  <si>
    <t>民乐县南古镇人民政府</t>
  </si>
  <si>
    <t>肃南县皇城镇人民政府</t>
  </si>
  <si>
    <t>肃南县马蹄藏族乡人民政府</t>
  </si>
  <si>
    <t>肃南县康乐镇人民政府</t>
  </si>
  <si>
    <t>肃南县白银蒙古族乡人民政府</t>
  </si>
  <si>
    <t>肃南县大河乡人民政府</t>
  </si>
  <si>
    <t>肃南县明花乡人民政府</t>
  </si>
  <si>
    <t>肃南县祁丰藏族乡人民政府</t>
  </si>
  <si>
    <t>肃南县红湾寺镇人民政府</t>
  </si>
  <si>
    <t>肃南裕固族自治县人民检察院</t>
  </si>
  <si>
    <t>肃南县人民法院</t>
  </si>
  <si>
    <t>622210100116</t>
  </si>
  <si>
    <t>622210100118</t>
  </si>
  <si>
    <t>622210100115</t>
  </si>
  <si>
    <t>622210100104</t>
  </si>
  <si>
    <t>622220105201</t>
  </si>
  <si>
    <t>622220304716</t>
  </si>
  <si>
    <t>622220102711</t>
  </si>
  <si>
    <t>622220101001</t>
  </si>
  <si>
    <t>622220204221</t>
  </si>
  <si>
    <t>622220202113</t>
  </si>
  <si>
    <t>622220301826</t>
  </si>
  <si>
    <t>622220106005</t>
  </si>
  <si>
    <t>622220300413</t>
  </si>
  <si>
    <t>622220101916</t>
  </si>
  <si>
    <t>622220101005</t>
  </si>
  <si>
    <t>622220103020</t>
  </si>
  <si>
    <t>622220104119</t>
  </si>
  <si>
    <t>622220107715</t>
  </si>
  <si>
    <t>622220204130</t>
  </si>
  <si>
    <t>622220101510</t>
  </si>
  <si>
    <t>622220203807</t>
  </si>
  <si>
    <t>622220103414</t>
  </si>
  <si>
    <t>622220102116</t>
  </si>
  <si>
    <t>622220302213</t>
  </si>
  <si>
    <t>622220103506</t>
  </si>
  <si>
    <t>622220106505</t>
  </si>
  <si>
    <t>622220105425</t>
  </si>
  <si>
    <t>622220304127</t>
  </si>
  <si>
    <t>622220104429</t>
  </si>
  <si>
    <t>622220107312</t>
  </si>
  <si>
    <t>622220301707</t>
  </si>
  <si>
    <t>622220304102</t>
  </si>
  <si>
    <t>622220203220</t>
  </si>
  <si>
    <t>622220203630</t>
  </si>
  <si>
    <t>622220201515</t>
  </si>
  <si>
    <t>622220203211</t>
  </si>
  <si>
    <t>622220203524</t>
  </si>
  <si>
    <t>622220104726</t>
  </si>
  <si>
    <t>622220300412</t>
  </si>
  <si>
    <t>622220101203</t>
  </si>
  <si>
    <t>622220105317</t>
  </si>
  <si>
    <t>622220104608</t>
  </si>
  <si>
    <t>622220201920</t>
  </si>
  <si>
    <t>622220105515</t>
  </si>
  <si>
    <t>622220107801</t>
  </si>
  <si>
    <t>622220303021</t>
  </si>
  <si>
    <t>622220107611</t>
  </si>
  <si>
    <t>622220201625</t>
  </si>
  <si>
    <t>622220201626</t>
  </si>
  <si>
    <t>622220204609</t>
  </si>
  <si>
    <t>622220108212</t>
  </si>
  <si>
    <t>622220200227</t>
  </si>
  <si>
    <t>622220105925</t>
  </si>
  <si>
    <t>622220303016</t>
  </si>
  <si>
    <t>622220200728</t>
  </si>
  <si>
    <t>622220304217</t>
  </si>
  <si>
    <t>622220105301</t>
  </si>
  <si>
    <t>622220102613</t>
  </si>
  <si>
    <t>622220106405</t>
  </si>
  <si>
    <t>622220303415</t>
  </si>
  <si>
    <t>622220107609</t>
  </si>
  <si>
    <t>622220301908</t>
  </si>
  <si>
    <t>622220202402</t>
  </si>
  <si>
    <t>622220302023</t>
  </si>
  <si>
    <t>622220100322</t>
  </si>
  <si>
    <t>622220108325</t>
  </si>
  <si>
    <t>622220101105</t>
  </si>
  <si>
    <t>622220203223</t>
  </si>
  <si>
    <t>622220105212</t>
  </si>
  <si>
    <t>622220105001</t>
  </si>
  <si>
    <t>622220105326</t>
  </si>
  <si>
    <t>622220107522</t>
  </si>
  <si>
    <t>622220102715</t>
  </si>
  <si>
    <t>622220104505</t>
  </si>
  <si>
    <t>622220105302</t>
  </si>
  <si>
    <t>622220300809</t>
  </si>
  <si>
    <t>622220101728</t>
  </si>
  <si>
    <t>622220104808</t>
  </si>
  <si>
    <t>622220200501</t>
  </si>
  <si>
    <t>622220106206</t>
  </si>
  <si>
    <t>622220104523</t>
  </si>
  <si>
    <t>622220108327</t>
  </si>
  <si>
    <t>622220100828</t>
  </si>
  <si>
    <t>622220201917</t>
  </si>
  <si>
    <t>622220104311</t>
  </si>
  <si>
    <t>622220100624</t>
  </si>
  <si>
    <t>622220103805</t>
  </si>
  <si>
    <t>622220204019</t>
  </si>
  <si>
    <t>622220203714</t>
  </si>
  <si>
    <t>622220203121</t>
  </si>
  <si>
    <t>622220100521</t>
  </si>
  <si>
    <t>622220101614</t>
  </si>
  <si>
    <t>622220101704</t>
  </si>
  <si>
    <t>622220301314</t>
  </si>
  <si>
    <t>622220100510</t>
  </si>
  <si>
    <t>622220203803</t>
  </si>
  <si>
    <t>622220100830</t>
  </si>
  <si>
    <t>622220104901</t>
  </si>
  <si>
    <t>622220202406</t>
  </si>
  <si>
    <t>622220104928</t>
  </si>
  <si>
    <t>622220108026</t>
  </si>
  <si>
    <t>622220303329</t>
  </si>
  <si>
    <t>622220301019</t>
  </si>
  <si>
    <t>622220105424</t>
  </si>
  <si>
    <t>622220102013</t>
  </si>
  <si>
    <t>622220102917</t>
  </si>
  <si>
    <t>622220304313</t>
  </si>
  <si>
    <t>622220303510</t>
  </si>
  <si>
    <t>622220301901</t>
  </si>
  <si>
    <t>622220304620</t>
  </si>
  <si>
    <t>622220201906</t>
  </si>
  <si>
    <t>622220100407</t>
  </si>
  <si>
    <t>622220303227</t>
  </si>
  <si>
    <t>622220102201</t>
  </si>
  <si>
    <t>622220106927</t>
  </si>
  <si>
    <t>622220203110</t>
  </si>
  <si>
    <t>622220107613</t>
  </si>
  <si>
    <t>622220102424</t>
  </si>
  <si>
    <t>622220101502</t>
  </si>
  <si>
    <t>622220108302</t>
  </si>
  <si>
    <t>622220202524</t>
  </si>
  <si>
    <t>622220102130</t>
  </si>
  <si>
    <t>622220200708</t>
  </si>
  <si>
    <t>622220301715</t>
  </si>
  <si>
    <t>622220107007</t>
  </si>
  <si>
    <t>报考职位</t>
  </si>
  <si>
    <t>622220304924</t>
  </si>
  <si>
    <t>622220107525</t>
  </si>
  <si>
    <t>622220302427</t>
  </si>
  <si>
    <t>622220303627</t>
  </si>
  <si>
    <t>622220100729</t>
  </si>
  <si>
    <t>622220300113</t>
  </si>
  <si>
    <t>622220106318</t>
  </si>
  <si>
    <t>622220104001</t>
  </si>
  <si>
    <t>622220100519</t>
  </si>
  <si>
    <t>622220300826</t>
  </si>
  <si>
    <t>622220303927</t>
  </si>
  <si>
    <t>622220203701</t>
  </si>
  <si>
    <t>622220201025</t>
  </si>
  <si>
    <t>622220301519</t>
  </si>
  <si>
    <t>622220106605</t>
  </si>
  <si>
    <t>622220107103</t>
  </si>
  <si>
    <t>622220204021</t>
  </si>
  <si>
    <t>622220200126</t>
  </si>
  <si>
    <t>622220101501</t>
  </si>
  <si>
    <t>622220300608</t>
  </si>
  <si>
    <t>622220202709</t>
  </si>
  <si>
    <t>622220300820</t>
  </si>
  <si>
    <t>622220301230</t>
  </si>
  <si>
    <t>622220102913</t>
  </si>
  <si>
    <t>622220100512</t>
  </si>
  <si>
    <t>622220201227</t>
  </si>
  <si>
    <t>622220301607</t>
  </si>
  <si>
    <t>622220105419</t>
  </si>
  <si>
    <t>622220304021</t>
  </si>
  <si>
    <t>622220108217</t>
  </si>
  <si>
    <t>622220104728</t>
  </si>
  <si>
    <t>622220302823</t>
  </si>
  <si>
    <t>622220302412</t>
  </si>
  <si>
    <t>622220303502</t>
  </si>
  <si>
    <t>622220301020</t>
  </si>
  <si>
    <t>622220202905</t>
  </si>
  <si>
    <t>622220201120</t>
  </si>
  <si>
    <t>622220104115</t>
  </si>
  <si>
    <t>622220204222</t>
  </si>
  <si>
    <t>622220304326</t>
  </si>
  <si>
    <t>622220201601</t>
  </si>
  <si>
    <t>622220100620</t>
  </si>
  <si>
    <t>622220101618</t>
  </si>
  <si>
    <t>622220105417</t>
  </si>
  <si>
    <t>622220101426</t>
  </si>
  <si>
    <t>622220101401</t>
  </si>
  <si>
    <t>622220100622</t>
  </si>
  <si>
    <t>622220106509</t>
  </si>
  <si>
    <t>622220204128</t>
  </si>
  <si>
    <t>622220204518</t>
  </si>
  <si>
    <t>622220203519</t>
  </si>
  <si>
    <t>622220107821</t>
  </si>
  <si>
    <t>622220202913</t>
  </si>
  <si>
    <t>622220300112</t>
  </si>
  <si>
    <t>622220105015</t>
  </si>
  <si>
    <t>622220300927</t>
  </si>
  <si>
    <t>622220301107</t>
  </si>
  <si>
    <t>622220104625</t>
  </si>
  <si>
    <t>622220201429</t>
  </si>
  <si>
    <t>622220107820</t>
  </si>
  <si>
    <t>622220300915</t>
  </si>
  <si>
    <t>622220108204</t>
  </si>
  <si>
    <t>622220201701</t>
  </si>
  <si>
    <t>622220102717</t>
  </si>
  <si>
    <t>622220100323</t>
  </si>
  <si>
    <t>622220107116</t>
  </si>
  <si>
    <t>622220201804</t>
  </si>
  <si>
    <t>622220103625</t>
  </si>
  <si>
    <t>622220103706</t>
  </si>
  <si>
    <t>622220106410</t>
  </si>
  <si>
    <t>622220204525</t>
  </si>
  <si>
    <t>622220204125</t>
  </si>
  <si>
    <t>622220202404</t>
  </si>
  <si>
    <t>622220304117</t>
  </si>
  <si>
    <t>622220301529</t>
  </si>
  <si>
    <t>622220106127</t>
  </si>
  <si>
    <t>622220103516</t>
  </si>
  <si>
    <t>622220303105</t>
  </si>
  <si>
    <t>622220303730</t>
  </si>
  <si>
    <t>622220105522</t>
  </si>
  <si>
    <t>622220201719</t>
  </si>
  <si>
    <t>622220100928</t>
  </si>
  <si>
    <t>622220100511</t>
  </si>
  <si>
    <t>622220100320</t>
  </si>
  <si>
    <t>622220104628</t>
  </si>
  <si>
    <t>622220301621</t>
  </si>
  <si>
    <t>622220102902</t>
  </si>
  <si>
    <t>622220108020</t>
  </si>
  <si>
    <t>622220108214</t>
  </si>
  <si>
    <t>622220104112</t>
  </si>
  <si>
    <t>622220204219</t>
  </si>
  <si>
    <t>622220106619</t>
  </si>
  <si>
    <t>622220100901</t>
  </si>
  <si>
    <t>622220103508</t>
  </si>
  <si>
    <t>622220302021</t>
  </si>
  <si>
    <t>622220203618</t>
  </si>
  <si>
    <t>622220104114</t>
  </si>
  <si>
    <t>622220302806</t>
  </si>
  <si>
    <t>622220304803</t>
  </si>
  <si>
    <t>622220304101</t>
  </si>
  <si>
    <t>622220101703</t>
  </si>
  <si>
    <t>622220300418</t>
  </si>
  <si>
    <t>622220303619</t>
  </si>
  <si>
    <t>622220303704</t>
  </si>
  <si>
    <t>622220201013</t>
  </si>
  <si>
    <t>622220203021</t>
  </si>
  <si>
    <t>622220204025</t>
  </si>
  <si>
    <t>622220102003</t>
  </si>
  <si>
    <t>622220100204</t>
  </si>
  <si>
    <t>622220200410</t>
  </si>
  <si>
    <t>622220100504</t>
  </si>
  <si>
    <t>622220101925</t>
  </si>
  <si>
    <t>622220104521</t>
  </si>
  <si>
    <t>622220304614</t>
  </si>
  <si>
    <t>622220100601</t>
  </si>
  <si>
    <t>622220100528</t>
  </si>
  <si>
    <t>622220105016</t>
  </si>
  <si>
    <t>622220103430</t>
  </si>
  <si>
    <t>622220105820</t>
  </si>
  <si>
    <t>622220103719</t>
  </si>
  <si>
    <t>622220100427</t>
  </si>
  <si>
    <t>622220100912</t>
  </si>
  <si>
    <t>622220103028</t>
  </si>
  <si>
    <t>622220202630</t>
  </si>
  <si>
    <t>622220101402</t>
  </si>
  <si>
    <t>622220106427</t>
  </si>
  <si>
    <t>622220106329</t>
  </si>
  <si>
    <t>622220202807</t>
  </si>
  <si>
    <t>622220304603</t>
  </si>
  <si>
    <t>622220304721</t>
  </si>
  <si>
    <t>622220203623</t>
  </si>
  <si>
    <t>622220107403</t>
  </si>
  <si>
    <t>622220107109</t>
  </si>
  <si>
    <t>622220106508</t>
  </si>
  <si>
    <t>622220301426</t>
  </si>
  <si>
    <t>622220302124</t>
  </si>
  <si>
    <t>622220102014</t>
  </si>
  <si>
    <t>622220108103</t>
  </si>
  <si>
    <t>622220100502</t>
  </si>
  <si>
    <t>622220101723</t>
  </si>
  <si>
    <t>622220202112</t>
  </si>
  <si>
    <t>622220303008</t>
  </si>
  <si>
    <t>622220108822</t>
  </si>
  <si>
    <t>622220108022</t>
  </si>
  <si>
    <t>622220201527</t>
  </si>
  <si>
    <t>622220302617</t>
  </si>
  <si>
    <t>622220203629</t>
  </si>
  <si>
    <t>622220105910</t>
  </si>
  <si>
    <t>622220201108</t>
  </si>
  <si>
    <t>622220202514</t>
  </si>
  <si>
    <t>622220108003</t>
  </si>
  <si>
    <t>622220301425</t>
  </si>
  <si>
    <t>622220300124</t>
  </si>
  <si>
    <t>622220101705</t>
  </si>
  <si>
    <t>622220108321</t>
  </si>
  <si>
    <t>622220304811</t>
  </si>
  <si>
    <t>622220106623</t>
  </si>
  <si>
    <t>622220304926</t>
  </si>
  <si>
    <t>622220102001</t>
  </si>
  <si>
    <t>622220300407</t>
  </si>
  <si>
    <t>622220103415</t>
  </si>
  <si>
    <t>622220203104</t>
  </si>
  <si>
    <t>622220202623</t>
  </si>
  <si>
    <t>622220105926</t>
  </si>
  <si>
    <t>622220102914</t>
  </si>
  <si>
    <t>622220303915</t>
  </si>
  <si>
    <t>622220105108</t>
  </si>
  <si>
    <t>622220104807</t>
  </si>
  <si>
    <t>622220106319</t>
  </si>
  <si>
    <t>622220107213</t>
  </si>
  <si>
    <t>622220203915</t>
  </si>
  <si>
    <t>622220104623</t>
  </si>
  <si>
    <t>622220302729</t>
  </si>
  <si>
    <t>622220108402</t>
  </si>
  <si>
    <t>622220108819</t>
  </si>
  <si>
    <t>622220202806</t>
  </si>
  <si>
    <t>622220302503</t>
  </si>
  <si>
    <t>622220106609</t>
  </si>
  <si>
    <t>622220100711</t>
  </si>
  <si>
    <t>622220103803</t>
  </si>
  <si>
    <t>622220104025</t>
  </si>
  <si>
    <t>622220301509</t>
  </si>
  <si>
    <t>622220104030</t>
  </si>
  <si>
    <t>622220105709</t>
  </si>
  <si>
    <t>622220203009</t>
  </si>
  <si>
    <t>622220103010</t>
  </si>
  <si>
    <t>622220301417</t>
  </si>
  <si>
    <t>622220105017</t>
  </si>
  <si>
    <t>622220104019</t>
  </si>
  <si>
    <t>622220303124</t>
  </si>
  <si>
    <t>622220104714</t>
  </si>
  <si>
    <t>622220107716</t>
  </si>
  <si>
    <t>622220202330</t>
  </si>
  <si>
    <t>622220201425</t>
  </si>
  <si>
    <t>622220102901</t>
  </si>
  <si>
    <t>622220100422</t>
  </si>
  <si>
    <t>622220107115</t>
  </si>
  <si>
    <t>622220304711</t>
  </si>
  <si>
    <t>622220303224</t>
  </si>
  <si>
    <t>622220200825</t>
  </si>
  <si>
    <t>622220106024</t>
  </si>
  <si>
    <t>622220102627</t>
  </si>
  <si>
    <t>622220108605</t>
  </si>
  <si>
    <t>622220303607</t>
  </si>
  <si>
    <t>622220107030</t>
  </si>
  <si>
    <t>622220103507</t>
  </si>
  <si>
    <t>622220107002</t>
  </si>
  <si>
    <t>622220303708</t>
  </si>
  <si>
    <t>622220301722</t>
  </si>
  <si>
    <t>622220302512</t>
  </si>
  <si>
    <t>622220302519</t>
  </si>
  <si>
    <t>622220204402</t>
  </si>
  <si>
    <t>622220200928</t>
  </si>
  <si>
    <t>622220301608</t>
  </si>
  <si>
    <t>622220201211</t>
  </si>
  <si>
    <t>622220200509</t>
  </si>
  <si>
    <t>622220203624</t>
  </si>
  <si>
    <t>622220302220</t>
  </si>
  <si>
    <t>622220302318</t>
  </si>
  <si>
    <t>622220105412</t>
  </si>
  <si>
    <t>622220100602</t>
  </si>
  <si>
    <t>622220300904</t>
  </si>
  <si>
    <t>622220108202</t>
  </si>
  <si>
    <t>622220106402</t>
  </si>
  <si>
    <t>622220304115</t>
  </si>
  <si>
    <t>622220103916</t>
  </si>
  <si>
    <t>622220304330</t>
  </si>
  <si>
    <t>622220101121</t>
  </si>
  <si>
    <t>622220108314</t>
  </si>
  <si>
    <t>622220301322</t>
  </si>
  <si>
    <t>622220103726</t>
  </si>
  <si>
    <t>622220100213</t>
  </si>
  <si>
    <t>622220107810</t>
  </si>
  <si>
    <t>622220103813</t>
  </si>
  <si>
    <t>622220302813</t>
  </si>
  <si>
    <t>曾安娜</t>
  </si>
  <si>
    <t>刘东</t>
  </si>
  <si>
    <t>周鑫</t>
  </si>
  <si>
    <t>赵艳妮</t>
  </si>
  <si>
    <t>魏勇</t>
  </si>
  <si>
    <t>安江慕荣</t>
  </si>
  <si>
    <t>费康</t>
  </si>
  <si>
    <t>刘忠贤</t>
  </si>
  <si>
    <t>罗健</t>
  </si>
  <si>
    <t>马宁泊</t>
  </si>
  <si>
    <t>董旭刚</t>
  </si>
  <si>
    <t>刘智君</t>
  </si>
  <si>
    <t>郝欣</t>
  </si>
  <si>
    <t>柏国林</t>
  </si>
  <si>
    <t>陈杰</t>
  </si>
  <si>
    <t>张定伟</t>
  </si>
  <si>
    <t>郑丹</t>
  </si>
  <si>
    <t>赵超</t>
  </si>
  <si>
    <t>陈建东</t>
  </si>
  <si>
    <t>姓名</t>
  </si>
  <si>
    <t>杜益智</t>
  </si>
  <si>
    <t>蒋立锋</t>
  </si>
  <si>
    <t>李娴</t>
  </si>
  <si>
    <t>马祥</t>
  </si>
  <si>
    <t>姚得国</t>
  </si>
  <si>
    <t>张娜</t>
  </si>
  <si>
    <t>第1考场</t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</si>
  <si>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</si>
  <si>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</si>
  <si>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</si>
  <si>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</si>
  <si>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</si>
  <si>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</si>
  <si>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</si>
  <si>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</si>
  <si>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</si>
  <si>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</si>
  <si>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</si>
  <si>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</si>
  <si>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贺立鹏</t>
  </si>
  <si>
    <t>安海霞</t>
  </si>
  <si>
    <t>马英草吉</t>
  </si>
  <si>
    <t>杨珊</t>
  </si>
  <si>
    <t>钱文姣</t>
  </si>
  <si>
    <t>王立鹏</t>
  </si>
  <si>
    <t>李洁仪</t>
  </si>
  <si>
    <t>张兆军</t>
  </si>
  <si>
    <t>刘翰文</t>
  </si>
  <si>
    <t>畅珍珍</t>
  </si>
  <si>
    <t>姜有明</t>
  </si>
  <si>
    <t>雷振</t>
  </si>
  <si>
    <t>陈月顺</t>
  </si>
  <si>
    <t>吴丹</t>
  </si>
  <si>
    <t>王亚楠</t>
  </si>
  <si>
    <t>许瑾</t>
  </si>
  <si>
    <t>622220205012</t>
  </si>
  <si>
    <t>622220100627</t>
  </si>
  <si>
    <t>622220106104</t>
  </si>
  <si>
    <t>622220204426</t>
  </si>
  <si>
    <t>622220102230</t>
  </si>
  <si>
    <t>622220302026</t>
  </si>
  <si>
    <t>622220302611</t>
  </si>
  <si>
    <t>622220106612</t>
  </si>
  <si>
    <t>622220303027</t>
  </si>
  <si>
    <t>622220303318</t>
  </si>
  <si>
    <t>622220106716</t>
  </si>
  <si>
    <t>622220107310</t>
  </si>
  <si>
    <t>622220203516</t>
  </si>
  <si>
    <t>622220106910</t>
  </si>
  <si>
    <t>622220100219</t>
  </si>
  <si>
    <t>622220204109</t>
  </si>
  <si>
    <t>622220103405</t>
  </si>
  <si>
    <t>622220200329</t>
  </si>
  <si>
    <t>622220101310</t>
  </si>
  <si>
    <t>622220303206</t>
  </si>
  <si>
    <t>622220202028</t>
  </si>
  <si>
    <t>622220202019</t>
  </si>
  <si>
    <t>622220205003</t>
  </si>
  <si>
    <t>622220101319</t>
  </si>
  <si>
    <t>622220100307</t>
  </si>
  <si>
    <t>622220205002</t>
  </si>
  <si>
    <t>622220203608</t>
  </si>
  <si>
    <t>622220201030</t>
  </si>
  <si>
    <t>622220203109</t>
  </si>
  <si>
    <t>622220200118</t>
  </si>
  <si>
    <t>622220204210</t>
  </si>
  <si>
    <t>622220304107</t>
  </si>
  <si>
    <t>622220200530</t>
  </si>
  <si>
    <t>622220301828</t>
  </si>
  <si>
    <t>622220204123</t>
  </si>
  <si>
    <t>622220107105</t>
  </si>
  <si>
    <t>622220300311</t>
  </si>
  <si>
    <t>622220204807</t>
  </si>
  <si>
    <t>622220100220</t>
  </si>
  <si>
    <t>622220102521</t>
  </si>
  <si>
    <t>622220101225</t>
  </si>
  <si>
    <t>622220101125</t>
  </si>
  <si>
    <t>622220105223</t>
  </si>
  <si>
    <t>622220204618</t>
  </si>
  <si>
    <t>62220657</t>
  </si>
  <si>
    <t>62220658</t>
  </si>
  <si>
    <t>62220659</t>
  </si>
  <si>
    <t>62220660</t>
  </si>
  <si>
    <t>62220661</t>
  </si>
  <si>
    <t>62220662</t>
  </si>
  <si>
    <t>62220663</t>
  </si>
  <si>
    <t>62220664</t>
  </si>
  <si>
    <t>62220665</t>
  </si>
  <si>
    <t>62220666</t>
  </si>
  <si>
    <t>62220667</t>
  </si>
  <si>
    <t>62220668</t>
  </si>
  <si>
    <t>62220669</t>
  </si>
  <si>
    <t>62220670</t>
  </si>
  <si>
    <t>62220671</t>
  </si>
  <si>
    <t>62220672</t>
  </si>
  <si>
    <t>62220673</t>
  </si>
  <si>
    <t>62220674</t>
  </si>
  <si>
    <t>62220675</t>
  </si>
  <si>
    <t>62220676</t>
  </si>
  <si>
    <t>62220677</t>
  </si>
  <si>
    <t>62220678</t>
  </si>
  <si>
    <t>62220679</t>
  </si>
  <si>
    <t>62220680</t>
  </si>
  <si>
    <t>62220681</t>
  </si>
  <si>
    <t>62220682</t>
  </si>
  <si>
    <t>62220683</t>
  </si>
  <si>
    <t>62220684</t>
  </si>
  <si>
    <t>62220685</t>
  </si>
  <si>
    <t>62220686</t>
  </si>
  <si>
    <t>62220687</t>
  </si>
  <si>
    <t>62220688</t>
  </si>
  <si>
    <t>62220689</t>
  </si>
  <si>
    <t>62220690</t>
  </si>
  <si>
    <t>62220691</t>
  </si>
  <si>
    <t>62220692</t>
  </si>
  <si>
    <t>62220693</t>
  </si>
  <si>
    <t>62220694</t>
  </si>
  <si>
    <t>62220695</t>
  </si>
  <si>
    <t>62220696</t>
  </si>
  <si>
    <t>62220697</t>
  </si>
  <si>
    <t>62220698</t>
  </si>
  <si>
    <t>62220699</t>
  </si>
  <si>
    <t>62220700</t>
  </si>
  <si>
    <t>62220701</t>
  </si>
  <si>
    <t>62220702</t>
  </si>
  <si>
    <t>62220703</t>
  </si>
  <si>
    <t>62220704</t>
  </si>
  <si>
    <t>62220705</t>
  </si>
  <si>
    <t>62220706</t>
  </si>
  <si>
    <t>62220707</t>
  </si>
  <si>
    <t>62220708</t>
  </si>
  <si>
    <t>62220709</t>
  </si>
  <si>
    <t>62220710</t>
  </si>
  <si>
    <t>62220711</t>
  </si>
  <si>
    <t>62220712</t>
  </si>
  <si>
    <t>62220713</t>
  </si>
  <si>
    <t>62220714</t>
  </si>
  <si>
    <t>62220715</t>
  </si>
  <si>
    <t>62220716</t>
  </si>
  <si>
    <t>62220717</t>
  </si>
  <si>
    <t>62220718</t>
  </si>
  <si>
    <t>62220719</t>
  </si>
  <si>
    <t>62220720</t>
  </si>
  <si>
    <t>62220721</t>
  </si>
  <si>
    <t>62220722</t>
  </si>
  <si>
    <t>62220723</t>
  </si>
  <si>
    <t>62220724</t>
  </si>
  <si>
    <t>62220726</t>
  </si>
  <si>
    <t>62220727</t>
  </si>
  <si>
    <t>62220728</t>
  </si>
  <si>
    <t>62220729</t>
  </si>
  <si>
    <t>62220730</t>
  </si>
  <si>
    <t>62220731</t>
  </si>
  <si>
    <t>62220732</t>
  </si>
  <si>
    <t>62220733</t>
  </si>
  <si>
    <t>62220734</t>
  </si>
  <si>
    <t>62220735</t>
  </si>
  <si>
    <t>62220736</t>
  </si>
  <si>
    <t>62220737</t>
  </si>
  <si>
    <t>62220738</t>
  </si>
  <si>
    <t>62220739</t>
  </si>
  <si>
    <t>62220740</t>
  </si>
  <si>
    <t>62220741</t>
  </si>
  <si>
    <t>62220742</t>
  </si>
  <si>
    <t>62220743</t>
  </si>
  <si>
    <t>62220744</t>
  </si>
  <si>
    <t>62220745</t>
  </si>
  <si>
    <t>闵叶子</t>
  </si>
  <si>
    <t>赵江廷</t>
  </si>
  <si>
    <t>兰正</t>
  </si>
  <si>
    <t>殷媛媛</t>
  </si>
  <si>
    <t>马坤</t>
  </si>
  <si>
    <t>赵玉珍</t>
  </si>
  <si>
    <t>雷蕾</t>
  </si>
  <si>
    <t>汪美龄</t>
  </si>
  <si>
    <t>李超</t>
  </si>
  <si>
    <t>漆宏强</t>
  </si>
  <si>
    <t>马蕊</t>
  </si>
  <si>
    <t>孙财林</t>
  </si>
  <si>
    <t>杜嘉彧</t>
  </si>
  <si>
    <t>周海燕</t>
  </si>
  <si>
    <t>赵娜</t>
  </si>
  <si>
    <t>20190901</t>
  </si>
  <si>
    <t>042220100103</t>
  </si>
  <si>
    <t>042220100111</t>
  </si>
  <si>
    <t>042220100102</t>
  </si>
  <si>
    <t>042220100109</t>
  </si>
  <si>
    <t>042220100104</t>
  </si>
  <si>
    <t>042220100117</t>
  </si>
  <si>
    <t>042220100101</t>
  </si>
  <si>
    <t>042220100108</t>
  </si>
  <si>
    <t>042220100120</t>
  </si>
  <si>
    <t>042220100112</t>
  </si>
  <si>
    <t>042220100118</t>
  </si>
  <si>
    <t>042220100115</t>
  </si>
  <si>
    <t>042220100110</t>
  </si>
  <si>
    <t>042220100119</t>
  </si>
  <si>
    <t>042220100105</t>
  </si>
  <si>
    <t>042220100116</t>
  </si>
  <si>
    <t>042220100113</t>
  </si>
  <si>
    <t>042220100106</t>
  </si>
  <si>
    <t>郑潮</t>
  </si>
  <si>
    <t>何鑫</t>
  </si>
  <si>
    <t>金亮</t>
  </si>
  <si>
    <t>李达</t>
  </si>
  <si>
    <t>闫瑶</t>
  </si>
  <si>
    <t>李洪星</t>
  </si>
  <si>
    <t>张艳</t>
  </si>
  <si>
    <t>赵文婷</t>
  </si>
  <si>
    <t>李璐</t>
  </si>
  <si>
    <t>李静</t>
  </si>
  <si>
    <t>赵祯</t>
  </si>
  <si>
    <t>张鹏</t>
  </si>
  <si>
    <t>曹悦</t>
  </si>
  <si>
    <t>金小莉</t>
  </si>
  <si>
    <t>吴峰</t>
  </si>
  <si>
    <t>赵丽婷</t>
  </si>
  <si>
    <t>马宁</t>
  </si>
  <si>
    <t>张婷婷</t>
  </si>
  <si>
    <t>张成</t>
  </si>
  <si>
    <t>郭翔</t>
  </si>
  <si>
    <t>王景毅</t>
  </si>
  <si>
    <t>王玉铭</t>
  </si>
  <si>
    <t>殷建潇</t>
  </si>
  <si>
    <t>杨洋</t>
  </si>
  <si>
    <t>刘海臻</t>
  </si>
  <si>
    <t>段钰婷</t>
  </si>
  <si>
    <t>王涛</t>
  </si>
  <si>
    <t>邓晓桢</t>
  </si>
  <si>
    <t>王雪</t>
  </si>
  <si>
    <t>张欢</t>
  </si>
  <si>
    <t>蔡志远</t>
  </si>
  <si>
    <t>吴玉麒</t>
  </si>
  <si>
    <t>郎文洹</t>
  </si>
  <si>
    <t>贺楠</t>
  </si>
  <si>
    <t>孙睿孜</t>
  </si>
  <si>
    <t>马昊文</t>
  </si>
  <si>
    <t>王娇</t>
  </si>
  <si>
    <t>张蕾</t>
  </si>
  <si>
    <t>张雯</t>
  </si>
  <si>
    <t>徐莉</t>
  </si>
  <si>
    <t>李丽</t>
  </si>
  <si>
    <t>陈扶莹</t>
  </si>
  <si>
    <t>张晓军</t>
  </si>
  <si>
    <t>何琼</t>
  </si>
  <si>
    <t>罗祎雪</t>
  </si>
  <si>
    <t>王雍胜</t>
  </si>
  <si>
    <t>张学哲</t>
  </si>
  <si>
    <t>杨伟善</t>
  </si>
  <si>
    <t>陈扬</t>
  </si>
  <si>
    <t>陈彩霞</t>
  </si>
  <si>
    <t>丁雪阳</t>
  </si>
  <si>
    <t>张东</t>
  </si>
  <si>
    <t>贺凌莉</t>
  </si>
  <si>
    <t>祁永俊</t>
  </si>
  <si>
    <t>陈庆辉</t>
  </si>
  <si>
    <t>陆涛</t>
  </si>
  <si>
    <t>刘银莎</t>
  </si>
  <si>
    <t>刘璐</t>
  </si>
  <si>
    <t>孙世杰</t>
  </si>
  <si>
    <t>陈玮</t>
  </si>
  <si>
    <t>白玉辉</t>
  </si>
  <si>
    <t>贺丽娟</t>
  </si>
  <si>
    <t>王浩楠</t>
  </si>
  <si>
    <t>顾亚楠</t>
  </si>
  <si>
    <t>代子莹</t>
  </si>
  <si>
    <t>毛富山</t>
  </si>
  <si>
    <t>张有</t>
  </si>
  <si>
    <t>刘瑾茹</t>
  </si>
  <si>
    <t>陈彦旭</t>
  </si>
  <si>
    <t>朱金鑫</t>
  </si>
  <si>
    <t>许治彪</t>
  </si>
  <si>
    <t>窦宁</t>
  </si>
  <si>
    <t>齐耀东</t>
  </si>
  <si>
    <t>蒋飞飞</t>
  </si>
  <si>
    <t>武成祥</t>
  </si>
  <si>
    <t>马天水</t>
  </si>
  <si>
    <t>韩娜</t>
  </si>
  <si>
    <t>殷嘉澜</t>
  </si>
  <si>
    <t>马玉霞</t>
  </si>
  <si>
    <t>田锦国</t>
  </si>
  <si>
    <t>赵国勇</t>
  </si>
  <si>
    <t>汪保乐</t>
  </si>
  <si>
    <t>岩蕙</t>
  </si>
  <si>
    <t>高磊德</t>
  </si>
  <si>
    <t>赵慧芳</t>
  </si>
  <si>
    <t>姚文婧</t>
  </si>
  <si>
    <t>刘晓恬</t>
  </si>
  <si>
    <t>牛雅妮</t>
  </si>
  <si>
    <t>单永涛</t>
  </si>
  <si>
    <t>王艳君</t>
  </si>
  <si>
    <t>师宇欢</t>
  </si>
  <si>
    <t>刘荣玉竹</t>
  </si>
  <si>
    <t>崔庭菲</t>
  </si>
  <si>
    <t>张元珺</t>
  </si>
  <si>
    <t>金佩垚</t>
  </si>
  <si>
    <t>周槿睿</t>
  </si>
  <si>
    <t>梁晔</t>
  </si>
  <si>
    <t>任兴志</t>
  </si>
  <si>
    <t>刘浩龙</t>
  </si>
  <si>
    <t>杨晓艺</t>
  </si>
  <si>
    <t>曾立</t>
  </si>
  <si>
    <t>袁誉</t>
  </si>
  <si>
    <t>王雪竹</t>
  </si>
  <si>
    <t>赵欣雨</t>
  </si>
  <si>
    <t>张小风</t>
  </si>
  <si>
    <t>丁玲</t>
  </si>
  <si>
    <t>曹汉隆</t>
  </si>
  <si>
    <t>赵金龙</t>
  </si>
  <si>
    <t>朱海英</t>
  </si>
  <si>
    <t>马利伟</t>
  </si>
  <si>
    <t>冯凯</t>
  </si>
  <si>
    <t>田美玲</t>
  </si>
  <si>
    <t>史雪芬</t>
  </si>
  <si>
    <t>贾小雨</t>
  </si>
  <si>
    <t>张京</t>
  </si>
  <si>
    <t>李晓丽</t>
  </si>
  <si>
    <t>莫负儒</t>
  </si>
  <si>
    <t>王超俊</t>
  </si>
  <si>
    <t>褚靖文</t>
  </si>
  <si>
    <t>吴国斌</t>
  </si>
  <si>
    <t>李丁</t>
  </si>
  <si>
    <t>王馨</t>
  </si>
  <si>
    <t>车文华</t>
  </si>
  <si>
    <t>石蕊</t>
  </si>
  <si>
    <t>王嘉成</t>
  </si>
  <si>
    <t>任辰琪</t>
  </si>
  <si>
    <t>秦钰涵</t>
  </si>
  <si>
    <t>任延奎</t>
  </si>
  <si>
    <t>鲁文泽</t>
  </si>
  <si>
    <t>陈亚军</t>
  </si>
  <si>
    <t>葛堂祖</t>
  </si>
  <si>
    <t>樊雨叶</t>
  </si>
  <si>
    <t>冯永仪</t>
  </si>
  <si>
    <t>杨国龙</t>
  </si>
  <si>
    <t>保晶</t>
  </si>
  <si>
    <t>鲍莉</t>
  </si>
  <si>
    <t>祁梅梅</t>
  </si>
  <si>
    <t>郑璇</t>
  </si>
  <si>
    <t>李彬彬</t>
  </si>
  <si>
    <t>赫倩文</t>
  </si>
  <si>
    <t>张磊</t>
  </si>
  <si>
    <t>周进升</t>
  </si>
  <si>
    <t>李小鹏</t>
  </si>
  <si>
    <t>胡振勤</t>
  </si>
  <si>
    <t>解滢</t>
  </si>
  <si>
    <t>汪景阳</t>
  </si>
  <si>
    <t>马其越</t>
  </si>
  <si>
    <t>张治宏</t>
  </si>
  <si>
    <t>王晓</t>
  </si>
  <si>
    <t>蔺瑞沣</t>
  </si>
  <si>
    <t>张振基</t>
  </si>
  <si>
    <t>刘怡明</t>
  </si>
  <si>
    <t>刘翼</t>
  </si>
  <si>
    <t>沈学丹</t>
  </si>
  <si>
    <t>任学成</t>
  </si>
  <si>
    <t>李忠善</t>
  </si>
  <si>
    <t>崔丹丹</t>
  </si>
  <si>
    <t>王海静</t>
  </si>
  <si>
    <t>王子璇</t>
  </si>
  <si>
    <t>王晨晨</t>
  </si>
  <si>
    <t>单嘉禄</t>
  </si>
  <si>
    <t>张燕桐</t>
  </si>
  <si>
    <t>吕德钰</t>
  </si>
  <si>
    <t>高静</t>
  </si>
  <si>
    <t>刘辉</t>
  </si>
  <si>
    <t>赵丹丹</t>
  </si>
  <si>
    <t>何文阳</t>
  </si>
  <si>
    <t>曾倩倩</t>
  </si>
  <si>
    <t>刘宇哲</t>
  </si>
  <si>
    <t>刘琴</t>
  </si>
  <si>
    <t>曹姗姗</t>
  </si>
  <si>
    <t>王玺榕</t>
  </si>
  <si>
    <t>罗雯心</t>
  </si>
  <si>
    <t>葛睿</t>
  </si>
  <si>
    <t>彭靖</t>
  </si>
  <si>
    <t>李长晋</t>
  </si>
  <si>
    <t>申文豪</t>
  </si>
  <si>
    <t>刘思薇</t>
  </si>
  <si>
    <t>朱瑞轩</t>
  </si>
  <si>
    <t>吴瑾</t>
  </si>
  <si>
    <t>张祺</t>
  </si>
  <si>
    <t>崔振平</t>
  </si>
  <si>
    <t>贾欣瑞</t>
  </si>
  <si>
    <t>刘栋梁</t>
  </si>
  <si>
    <t>于雷</t>
  </si>
  <si>
    <t>赵志佳</t>
  </si>
  <si>
    <t>何振彤</t>
  </si>
  <si>
    <t>吴思涵</t>
  </si>
  <si>
    <t>绪昭龙</t>
  </si>
  <si>
    <t>赵辉</t>
  </si>
  <si>
    <t>绪嘉瑞</t>
  </si>
  <si>
    <t>闫海宁</t>
  </si>
  <si>
    <t>陈文丽</t>
  </si>
  <si>
    <t>张雅琪</t>
  </si>
  <si>
    <t>祁丽华</t>
  </si>
  <si>
    <t>田振界</t>
  </si>
  <si>
    <t>李晓娟</t>
  </si>
  <si>
    <t>张宏宇</t>
  </si>
  <si>
    <t>李艳娇</t>
  </si>
  <si>
    <t>王瑶</t>
  </si>
  <si>
    <t>叶玲玲</t>
  </si>
  <si>
    <t>赵田芳</t>
  </si>
  <si>
    <t>李佳雪</t>
  </si>
  <si>
    <t>李双杰</t>
  </si>
  <si>
    <t>姚蕊</t>
  </si>
  <si>
    <t>曹天金</t>
  </si>
  <si>
    <t>许开润</t>
  </si>
  <si>
    <t>张文金</t>
  </si>
  <si>
    <t>柴荣</t>
  </si>
  <si>
    <t>李红叶</t>
  </si>
  <si>
    <t>宋燕萍</t>
  </si>
  <si>
    <t>葛俊辉</t>
  </si>
  <si>
    <t>马玲</t>
  </si>
  <si>
    <t>张渊</t>
  </si>
  <si>
    <t>侯祥</t>
  </si>
  <si>
    <t>宋珂</t>
  </si>
  <si>
    <t>张正弼</t>
  </si>
  <si>
    <t>杨凯</t>
  </si>
  <si>
    <t>陈凯</t>
  </si>
  <si>
    <t>赵财德</t>
  </si>
  <si>
    <t>关磊</t>
  </si>
  <si>
    <t>程雪丹</t>
  </si>
  <si>
    <t>姜姗</t>
  </si>
  <si>
    <t>秦菲</t>
  </si>
  <si>
    <t>寇建楷</t>
  </si>
  <si>
    <t>张珊</t>
  </si>
  <si>
    <t>冯超德</t>
  </si>
  <si>
    <t>陈文相</t>
  </si>
  <si>
    <t>张玲</t>
  </si>
  <si>
    <t>葛青</t>
  </si>
  <si>
    <t>郑学超</t>
  </si>
  <si>
    <t>朱明旭</t>
  </si>
  <si>
    <t>王旦旦</t>
  </si>
  <si>
    <t>赵吉昌</t>
  </si>
  <si>
    <t>张玉霞</t>
  </si>
  <si>
    <t>徐光波</t>
  </si>
  <si>
    <t>魏学云</t>
  </si>
  <si>
    <t>石静</t>
  </si>
  <si>
    <t>葛潇</t>
  </si>
  <si>
    <t>石建鑫</t>
  </si>
  <si>
    <t>潘河</t>
  </si>
  <si>
    <t>陈明月</t>
  </si>
  <si>
    <t>李睿</t>
  </si>
  <si>
    <t>万志华</t>
  </si>
  <si>
    <t>罗才英</t>
  </si>
  <si>
    <t>雍凤霞</t>
  </si>
  <si>
    <t>靳兴波</t>
  </si>
  <si>
    <t>王晋荣</t>
  </si>
  <si>
    <t>侯彩萍</t>
  </si>
  <si>
    <t>宋丹娜</t>
  </si>
  <si>
    <t>周健</t>
  </si>
  <si>
    <t>毛利顺</t>
  </si>
  <si>
    <t>王延亮</t>
  </si>
  <si>
    <t>车觐宇</t>
  </si>
  <si>
    <t>鲁子荣</t>
  </si>
  <si>
    <t>李启元</t>
  </si>
  <si>
    <t>吴艳蓉</t>
  </si>
  <si>
    <t>辛晋凤</t>
  </si>
  <si>
    <t>陆瑾</t>
  </si>
  <si>
    <t>钱亚楠</t>
  </si>
  <si>
    <t>李德金</t>
  </si>
  <si>
    <t>孙斌</t>
  </si>
  <si>
    <t>杨阳</t>
  </si>
  <si>
    <t>杨秀梅</t>
  </si>
  <si>
    <t>杨美玲</t>
  </si>
  <si>
    <t>高亚萍</t>
  </si>
  <si>
    <t>刘健</t>
  </si>
  <si>
    <t>于海霞</t>
  </si>
  <si>
    <t>王琦</t>
  </si>
  <si>
    <t>刘斌</t>
  </si>
  <si>
    <t>杨鹏</t>
  </si>
  <si>
    <t>唐元</t>
  </si>
  <si>
    <t>杨斐</t>
  </si>
  <si>
    <t>张艺腾</t>
  </si>
  <si>
    <t>齐佳佳</t>
  </si>
  <si>
    <t>何烨</t>
  </si>
  <si>
    <t>王瑞天</t>
  </si>
  <si>
    <t>姚颖潇</t>
  </si>
  <si>
    <t>陈明晖</t>
  </si>
  <si>
    <t>祁小斌</t>
  </si>
  <si>
    <t>张婷</t>
  </si>
  <si>
    <t>杨福超</t>
  </si>
  <si>
    <t>刘龙</t>
  </si>
  <si>
    <t>赵梦娇</t>
  </si>
  <si>
    <t>杨玉琴</t>
  </si>
  <si>
    <t>徐玉霞</t>
  </si>
  <si>
    <t>张红宇</t>
  </si>
  <si>
    <t>张克明</t>
  </si>
  <si>
    <t>焦振娴</t>
  </si>
  <si>
    <t>史婷</t>
  </si>
  <si>
    <t>孔宪彤</t>
  </si>
  <si>
    <t>杨斌</t>
  </si>
  <si>
    <t>韩齐国</t>
  </si>
  <si>
    <t>张育俊</t>
  </si>
  <si>
    <t>王应忠</t>
  </si>
  <si>
    <t>牛玉星</t>
  </si>
  <si>
    <t>李晓明</t>
  </si>
  <si>
    <t>鲁俊贤</t>
  </si>
  <si>
    <t>曹永泽</t>
  </si>
  <si>
    <t>刘云峰</t>
  </si>
  <si>
    <t>段清</t>
  </si>
  <si>
    <t>康龙道</t>
  </si>
  <si>
    <t>穆好华</t>
  </si>
  <si>
    <t>田鹏国</t>
  </si>
  <si>
    <t>任艳星</t>
  </si>
  <si>
    <t>刘自忠</t>
  </si>
  <si>
    <t>王斌新</t>
  </si>
  <si>
    <t>严振乾</t>
  </si>
  <si>
    <t>安晓楠</t>
  </si>
  <si>
    <t>安丽</t>
  </si>
  <si>
    <t>周晓娟</t>
  </si>
  <si>
    <t>王金波</t>
  </si>
  <si>
    <t>岳生福</t>
  </si>
  <si>
    <t>刘永平</t>
  </si>
  <si>
    <t>龚珊珊</t>
  </si>
  <si>
    <t>樊磊</t>
  </si>
  <si>
    <t>李志</t>
  </si>
  <si>
    <t>王婕</t>
  </si>
  <si>
    <t>吴彬</t>
  </si>
  <si>
    <t>秦健</t>
  </si>
  <si>
    <t>王鹏</t>
  </si>
  <si>
    <t>杜国勇</t>
  </si>
  <si>
    <t>许彭文</t>
  </si>
  <si>
    <t>贾永翔</t>
  </si>
  <si>
    <t>任娅君</t>
  </si>
  <si>
    <t>李蕊一</t>
  </si>
  <si>
    <t>蔡光斌</t>
  </si>
  <si>
    <t>张婧雯</t>
  </si>
  <si>
    <t>张一玫</t>
  </si>
  <si>
    <t>李梦卓</t>
  </si>
  <si>
    <t>闫倩</t>
  </si>
  <si>
    <t>杨璟祺</t>
  </si>
  <si>
    <t>安紫薇</t>
  </si>
  <si>
    <t>葛珲</t>
  </si>
  <si>
    <t>妥波</t>
  </si>
  <si>
    <t>安昊雯</t>
  </si>
  <si>
    <t>李幸坤</t>
  </si>
  <si>
    <t>苏先芳</t>
  </si>
  <si>
    <t>武丹</t>
  </si>
  <si>
    <t>柯宇轩</t>
  </si>
  <si>
    <t>任逸航</t>
  </si>
  <si>
    <t>杨增辉</t>
  </si>
  <si>
    <t>贾鹏阔</t>
  </si>
  <si>
    <t>黄国涛</t>
  </si>
  <si>
    <t>赵安娜</t>
  </si>
  <si>
    <t>肖鹏</t>
  </si>
  <si>
    <t>何正鹏</t>
  </si>
  <si>
    <t>唐国曦</t>
  </si>
  <si>
    <t>邱小莉</t>
  </si>
  <si>
    <t>娄倩</t>
  </si>
  <si>
    <t>魏翔</t>
  </si>
  <si>
    <t>樊俐颖</t>
  </si>
  <si>
    <t>李欣欢</t>
  </si>
  <si>
    <t>张乐</t>
  </si>
  <si>
    <t>姚嘉</t>
  </si>
  <si>
    <t>贺龙</t>
  </si>
  <si>
    <t>海龙</t>
  </si>
  <si>
    <t>陈娇阳</t>
  </si>
  <si>
    <t>胡麟波</t>
  </si>
  <si>
    <t>杨芳楠</t>
  </si>
  <si>
    <t>张掖市中级人民法院</t>
  </si>
  <si>
    <t>中共甘州区委办公室</t>
  </si>
  <si>
    <t>中共甘州区纪委监委机关</t>
  </si>
  <si>
    <t>中共甘州区委组织部</t>
  </si>
  <si>
    <t>中共甘州区委宣传部</t>
  </si>
  <si>
    <t>中共甘州区委统一战线工作部</t>
  </si>
  <si>
    <t>中共甘州区委机构编制委员会办公室</t>
  </si>
  <si>
    <t>中共甘州区委巡察工作领导小组办公室</t>
  </si>
  <si>
    <t>甘州区政府办公室</t>
  </si>
  <si>
    <t>甘州区人力资源和社会保障局</t>
  </si>
  <si>
    <t>甘州区水务局</t>
  </si>
  <si>
    <t>甘州区政府金融工作办公室</t>
  </si>
  <si>
    <t>准考证号</t>
  </si>
  <si>
    <t>职位代码</t>
  </si>
  <si>
    <t>录用人数</t>
  </si>
  <si>
    <t>面试考场</t>
  </si>
  <si>
    <t>笔试成绩</t>
  </si>
  <si>
    <t>面试成绩</t>
  </si>
  <si>
    <t>备注</t>
  </si>
  <si>
    <t>行测</t>
  </si>
  <si>
    <t>申论</t>
  </si>
  <si>
    <t>总成绩</t>
  </si>
  <si>
    <t>面试
成绩</t>
  </si>
  <si>
    <t>招录计划由2名核减为1名</t>
  </si>
  <si>
    <t>2019年张掖市从大学生村官中考录乡镇机关公务员考试成绩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</si>
</sst>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22" borderId="10" xfId="0" applyFont="1" applyFill="1" applyBorder="1" applyAlignment="1">
      <alignment vertical="center"/>
    </xf>
    <xf numFmtId="0" fontId="1" fillId="22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Alignment="1">
      <alignment vertical="center"/>
    </xf>
    <xf numFmtId="0" fontId="1" fillId="24" borderId="10" xfId="0" applyFont="1" applyFill="1" applyBorder="1" applyAlignment="1">
      <alignment horizontal="left" vertical="center" wrapText="1"/>
    </xf>
    <xf numFmtId="185" fontId="1" fillId="24" borderId="10" xfId="0" applyNumberFormat="1" applyFont="1" applyFill="1" applyBorder="1" applyAlignment="1">
      <alignment horizontal="center" vertical="center" wrapText="1"/>
    </xf>
    <xf numFmtId="185" fontId="1" fillId="24" borderId="10" xfId="0" applyNumberFormat="1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185" fontId="2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185" fontId="1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/>
    </xf>
    <xf numFmtId="185" fontId="1" fillId="4" borderId="10" xfId="0" applyNumberFormat="1" applyFont="1" applyFill="1" applyBorder="1" applyAlignment="1">
      <alignment vertical="center" wrapText="1"/>
    </xf>
    <xf numFmtId="185" fontId="1" fillId="4" borderId="10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workbookViewId="0" topLeftCell="C1">
      <selection activeCell="N74" sqref="N74"/>
    </sheetView>
  </sheetViews>
  <sheetFormatPr defaultColWidth="8.75390625" defaultRowHeight="14.25"/>
  <cols>
    <col min="1" max="1" width="5.375" style="3" customWidth="1"/>
    <col min="2" max="2" width="27.25390625" style="27" customWidth="1"/>
    <col min="3" max="3" width="7.375" style="3" customWidth="1"/>
    <col min="4" max="4" width="12.125" style="3" customWidth="1"/>
    <col min="5" max="5" width="8.00390625" style="3" customWidth="1"/>
    <col min="6" max="6" width="5.25390625" style="3" customWidth="1"/>
    <col min="7" max="7" width="6.625" style="16" customWidth="1"/>
    <col min="8" max="11" width="7.25390625" style="35" customWidth="1"/>
    <col min="12" max="12" width="7.25390625" style="36" customWidth="1"/>
    <col min="13" max="14" width="7.25390625" style="35" customWidth="1"/>
    <col min="15" max="15" width="4.50390625" style="3" customWidth="1"/>
    <col min="16" max="16384" width="8.75390625" style="1" customWidth="1"/>
  </cols>
  <sheetData>
    <row r="1" spans="1:15" ht="45.75" customHeight="1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4" customFormat="1" ht="15.75" customHeight="1">
      <c r="A2" s="58" t="s">
        <v>0</v>
      </c>
      <c r="B2" s="58" t="s">
        <v>8</v>
      </c>
      <c r="C2" s="58" t="s">
        <v>9</v>
      </c>
      <c r="D2" s="58" t="s">
        <v>10</v>
      </c>
      <c r="E2" s="58" t="s">
        <v>11</v>
      </c>
      <c r="F2" s="58" t="s">
        <v>12</v>
      </c>
      <c r="G2" s="60" t="s">
        <v>13</v>
      </c>
      <c r="H2" s="57" t="s">
        <v>14</v>
      </c>
      <c r="I2" s="57"/>
      <c r="J2" s="57"/>
      <c r="K2" s="57"/>
      <c r="L2" s="57" t="s">
        <v>15</v>
      </c>
      <c r="M2" s="57"/>
      <c r="N2" s="69" t="s">
        <v>16</v>
      </c>
      <c r="O2" s="56" t="s">
        <v>17</v>
      </c>
    </row>
    <row r="3" spans="1:15" s="4" customFormat="1" ht="34.5" customHeight="1">
      <c r="A3" s="59"/>
      <c r="B3" s="59"/>
      <c r="C3" s="59"/>
      <c r="D3" s="59"/>
      <c r="E3" s="59"/>
      <c r="F3" s="59"/>
      <c r="G3" s="61"/>
      <c r="H3" s="28" t="s">
        <v>18</v>
      </c>
      <c r="I3" s="28" t="s">
        <v>19</v>
      </c>
      <c r="J3" s="28" t="s">
        <v>1036</v>
      </c>
      <c r="K3" s="28" t="s">
        <v>20</v>
      </c>
      <c r="L3" s="29" t="s">
        <v>1037</v>
      </c>
      <c r="M3" s="28" t="s">
        <v>21</v>
      </c>
      <c r="N3" s="69"/>
      <c r="O3" s="56"/>
    </row>
    <row r="4" spans="1:15" s="2" customFormat="1" ht="20.25" customHeight="1">
      <c r="A4" s="11">
        <v>1</v>
      </c>
      <c r="B4" s="8" t="s">
        <v>1015</v>
      </c>
      <c r="C4" s="5" t="s">
        <v>689</v>
      </c>
      <c r="D4" s="5" t="s">
        <v>73</v>
      </c>
      <c r="E4" s="5" t="s">
        <v>533</v>
      </c>
      <c r="F4" s="63">
        <v>1</v>
      </c>
      <c r="G4" s="12" t="s">
        <v>461</v>
      </c>
      <c r="H4" s="30">
        <v>66.3</v>
      </c>
      <c r="I4" s="30">
        <v>56</v>
      </c>
      <c r="J4" s="30">
        <v>122.3</v>
      </c>
      <c r="K4" s="31">
        <f aca="true" t="shared" si="0" ref="K4:K67">J4/2*0.6</f>
        <v>36.69</v>
      </c>
      <c r="L4" s="31">
        <v>87.9</v>
      </c>
      <c r="M4" s="31">
        <f aca="true" t="shared" si="1" ref="M4:M35">L4*0.4</f>
        <v>35.160000000000004</v>
      </c>
      <c r="N4" s="31">
        <f>K4+M4</f>
        <v>71.85</v>
      </c>
      <c r="O4" s="66" t="s">
        <v>1038</v>
      </c>
    </row>
    <row r="5" spans="1:15" s="2" customFormat="1" ht="20.25" customHeight="1">
      <c r="A5" s="11">
        <v>2</v>
      </c>
      <c r="B5" s="8" t="s">
        <v>1015</v>
      </c>
      <c r="C5" s="5" t="s">
        <v>690</v>
      </c>
      <c r="D5" s="5" t="s">
        <v>74</v>
      </c>
      <c r="E5" s="5" t="s">
        <v>533</v>
      </c>
      <c r="F5" s="63"/>
      <c r="G5" s="12" t="s">
        <v>461</v>
      </c>
      <c r="H5" s="32">
        <v>56.2</v>
      </c>
      <c r="I5" s="32">
        <v>66</v>
      </c>
      <c r="J5" s="32">
        <v>122.2</v>
      </c>
      <c r="K5" s="31">
        <f t="shared" si="0"/>
        <v>36.66</v>
      </c>
      <c r="L5" s="31">
        <v>87</v>
      </c>
      <c r="M5" s="31">
        <f t="shared" si="1"/>
        <v>34.800000000000004</v>
      </c>
      <c r="N5" s="31">
        <f aca="true" t="shared" si="2" ref="N5:N35">K5+M5</f>
        <v>71.46000000000001</v>
      </c>
      <c r="O5" s="67"/>
    </row>
    <row r="6" spans="1:15" s="2" customFormat="1" ht="20.25" customHeight="1">
      <c r="A6" s="11">
        <v>3</v>
      </c>
      <c r="B6" s="8" t="s">
        <v>1015</v>
      </c>
      <c r="C6" s="5" t="s">
        <v>691</v>
      </c>
      <c r="D6" s="5" t="s">
        <v>75</v>
      </c>
      <c r="E6" s="5" t="s">
        <v>533</v>
      </c>
      <c r="F6" s="63"/>
      <c r="G6" s="12" t="s">
        <v>460</v>
      </c>
      <c r="H6" s="32">
        <v>61</v>
      </c>
      <c r="I6" s="32">
        <v>60</v>
      </c>
      <c r="J6" s="32">
        <v>121</v>
      </c>
      <c r="K6" s="31">
        <f t="shared" si="0"/>
        <v>36.3</v>
      </c>
      <c r="L6" s="31">
        <v>86.9</v>
      </c>
      <c r="M6" s="31">
        <f t="shared" si="1"/>
        <v>34.760000000000005</v>
      </c>
      <c r="N6" s="31">
        <f t="shared" si="2"/>
        <v>71.06</v>
      </c>
      <c r="O6" s="67"/>
    </row>
    <row r="7" spans="1:15" s="2" customFormat="1" ht="20.25" customHeight="1">
      <c r="A7" s="11">
        <v>4</v>
      </c>
      <c r="B7" s="8" t="s">
        <v>1015</v>
      </c>
      <c r="C7" s="5" t="s">
        <v>692</v>
      </c>
      <c r="D7" s="5" t="s">
        <v>76</v>
      </c>
      <c r="E7" s="5" t="s">
        <v>533</v>
      </c>
      <c r="F7" s="63"/>
      <c r="G7" s="12" t="s">
        <v>460</v>
      </c>
      <c r="H7" s="32">
        <v>51.4</v>
      </c>
      <c r="I7" s="32">
        <v>67.5</v>
      </c>
      <c r="J7" s="32">
        <v>118.9</v>
      </c>
      <c r="K7" s="31">
        <f t="shared" si="0"/>
        <v>35.67</v>
      </c>
      <c r="L7" s="31">
        <v>87.4</v>
      </c>
      <c r="M7" s="31">
        <f t="shared" si="1"/>
        <v>34.96</v>
      </c>
      <c r="N7" s="31">
        <f t="shared" si="2"/>
        <v>70.63</v>
      </c>
      <c r="O7" s="68"/>
    </row>
    <row r="8" spans="1:15" s="42" customFormat="1" ht="20.25" customHeight="1">
      <c r="A8" s="21">
        <v>5</v>
      </c>
      <c r="B8" s="39" t="s">
        <v>1016</v>
      </c>
      <c r="C8" s="20" t="s">
        <v>693</v>
      </c>
      <c r="D8" s="20" t="s">
        <v>77</v>
      </c>
      <c r="E8" s="20" t="s">
        <v>534</v>
      </c>
      <c r="F8" s="62">
        <v>3</v>
      </c>
      <c r="G8" s="23" t="s">
        <v>460</v>
      </c>
      <c r="H8" s="40">
        <v>60.2</v>
      </c>
      <c r="I8" s="40">
        <v>65</v>
      </c>
      <c r="J8" s="40">
        <v>125.2</v>
      </c>
      <c r="K8" s="41">
        <f t="shared" si="0"/>
        <v>37.56</v>
      </c>
      <c r="L8" s="41">
        <v>87.3</v>
      </c>
      <c r="M8" s="41">
        <f t="shared" si="1"/>
        <v>34.92</v>
      </c>
      <c r="N8" s="41">
        <f t="shared" si="2"/>
        <v>72.48</v>
      </c>
      <c r="O8" s="21"/>
    </row>
    <row r="9" spans="1:15" s="42" customFormat="1" ht="20.25" customHeight="1">
      <c r="A9" s="21">
        <v>6</v>
      </c>
      <c r="B9" s="39" t="s">
        <v>1016</v>
      </c>
      <c r="C9" s="20" t="s">
        <v>682</v>
      </c>
      <c r="D9" s="20" t="s">
        <v>78</v>
      </c>
      <c r="E9" s="20" t="s">
        <v>534</v>
      </c>
      <c r="F9" s="62"/>
      <c r="G9" s="23" t="s">
        <v>460</v>
      </c>
      <c r="H9" s="40">
        <v>56.6</v>
      </c>
      <c r="I9" s="40">
        <v>67.5</v>
      </c>
      <c r="J9" s="40">
        <v>124.1</v>
      </c>
      <c r="K9" s="41">
        <f t="shared" si="0"/>
        <v>37.23</v>
      </c>
      <c r="L9" s="41">
        <v>88.2</v>
      </c>
      <c r="M9" s="41">
        <f t="shared" si="1"/>
        <v>35.28</v>
      </c>
      <c r="N9" s="41">
        <f t="shared" si="2"/>
        <v>72.50999999999999</v>
      </c>
      <c r="O9" s="21"/>
    </row>
    <row r="10" spans="1:15" s="42" customFormat="1" ht="20.25" customHeight="1">
      <c r="A10" s="21">
        <v>7</v>
      </c>
      <c r="B10" s="39" t="s">
        <v>1016</v>
      </c>
      <c r="C10" s="20" t="s">
        <v>479</v>
      </c>
      <c r="D10" s="20" t="s">
        <v>79</v>
      </c>
      <c r="E10" s="20" t="s">
        <v>534</v>
      </c>
      <c r="F10" s="62"/>
      <c r="G10" s="23" t="s">
        <v>460</v>
      </c>
      <c r="H10" s="40">
        <v>57.4</v>
      </c>
      <c r="I10" s="40">
        <v>65.5</v>
      </c>
      <c r="J10" s="40">
        <v>122.9</v>
      </c>
      <c r="K10" s="41">
        <f t="shared" si="0"/>
        <v>36.87</v>
      </c>
      <c r="L10" s="41">
        <v>88.6</v>
      </c>
      <c r="M10" s="41">
        <f t="shared" si="1"/>
        <v>35.44</v>
      </c>
      <c r="N10" s="41">
        <f t="shared" si="2"/>
        <v>72.31</v>
      </c>
      <c r="O10" s="21"/>
    </row>
    <row r="11" spans="1:15" s="42" customFormat="1" ht="20.25" customHeight="1">
      <c r="A11" s="21">
        <v>8</v>
      </c>
      <c r="B11" s="39" t="s">
        <v>1016</v>
      </c>
      <c r="C11" s="20" t="s">
        <v>694</v>
      </c>
      <c r="D11" s="20" t="s">
        <v>80</v>
      </c>
      <c r="E11" s="20" t="s">
        <v>534</v>
      </c>
      <c r="F11" s="62"/>
      <c r="G11" s="23" t="s">
        <v>460</v>
      </c>
      <c r="H11" s="40">
        <v>62</v>
      </c>
      <c r="I11" s="40">
        <v>60.5</v>
      </c>
      <c r="J11" s="40">
        <v>122.5</v>
      </c>
      <c r="K11" s="41">
        <f t="shared" si="0"/>
        <v>36.75</v>
      </c>
      <c r="L11" s="41">
        <v>87.8</v>
      </c>
      <c r="M11" s="41">
        <f t="shared" si="1"/>
        <v>35.12</v>
      </c>
      <c r="N11" s="41">
        <f t="shared" si="2"/>
        <v>71.87</v>
      </c>
      <c r="O11" s="21"/>
    </row>
    <row r="12" spans="1:15" s="42" customFormat="1" ht="20.25" customHeight="1">
      <c r="A12" s="21">
        <v>9</v>
      </c>
      <c r="B12" s="39" t="s">
        <v>1016</v>
      </c>
      <c r="C12" s="20" t="s">
        <v>695</v>
      </c>
      <c r="D12" s="20" t="s">
        <v>81</v>
      </c>
      <c r="E12" s="20" t="s">
        <v>534</v>
      </c>
      <c r="F12" s="62"/>
      <c r="G12" s="23" t="s">
        <v>460</v>
      </c>
      <c r="H12" s="40">
        <v>59</v>
      </c>
      <c r="I12" s="40">
        <v>63.5</v>
      </c>
      <c r="J12" s="40">
        <v>122.5</v>
      </c>
      <c r="K12" s="41">
        <f t="shared" si="0"/>
        <v>36.75</v>
      </c>
      <c r="L12" s="41">
        <v>88.2</v>
      </c>
      <c r="M12" s="41">
        <f t="shared" si="1"/>
        <v>35.28</v>
      </c>
      <c r="N12" s="41">
        <f t="shared" si="2"/>
        <v>72.03</v>
      </c>
      <c r="O12" s="21"/>
    </row>
    <row r="13" spans="1:15" s="42" customFormat="1" ht="20.25" customHeight="1">
      <c r="A13" s="21">
        <v>10</v>
      </c>
      <c r="B13" s="39" t="s">
        <v>1016</v>
      </c>
      <c r="C13" s="20" t="s">
        <v>696</v>
      </c>
      <c r="D13" s="20" t="s">
        <v>82</v>
      </c>
      <c r="E13" s="20" t="s">
        <v>534</v>
      </c>
      <c r="F13" s="62"/>
      <c r="G13" s="23" t="s">
        <v>460</v>
      </c>
      <c r="H13" s="40">
        <v>51.8</v>
      </c>
      <c r="I13" s="40">
        <v>70</v>
      </c>
      <c r="J13" s="40">
        <v>121.8</v>
      </c>
      <c r="K13" s="41">
        <f t="shared" si="0"/>
        <v>36.54</v>
      </c>
      <c r="L13" s="41">
        <v>86</v>
      </c>
      <c r="M13" s="41">
        <f t="shared" si="1"/>
        <v>34.4</v>
      </c>
      <c r="N13" s="41">
        <f t="shared" si="2"/>
        <v>70.94</v>
      </c>
      <c r="O13" s="21"/>
    </row>
    <row r="14" spans="1:15" s="42" customFormat="1" ht="20.25" customHeight="1">
      <c r="A14" s="21">
        <v>11</v>
      </c>
      <c r="B14" s="39" t="s">
        <v>1016</v>
      </c>
      <c r="C14" s="20" t="s">
        <v>697</v>
      </c>
      <c r="D14" s="20" t="s">
        <v>83</v>
      </c>
      <c r="E14" s="20" t="s">
        <v>534</v>
      </c>
      <c r="F14" s="62"/>
      <c r="G14" s="23" t="s">
        <v>460</v>
      </c>
      <c r="H14" s="40">
        <v>61.2</v>
      </c>
      <c r="I14" s="40">
        <v>60.5</v>
      </c>
      <c r="J14" s="40">
        <v>121.7</v>
      </c>
      <c r="K14" s="41">
        <f t="shared" si="0"/>
        <v>36.51</v>
      </c>
      <c r="L14" s="41">
        <v>87.2</v>
      </c>
      <c r="M14" s="41">
        <f t="shared" si="1"/>
        <v>34.88</v>
      </c>
      <c r="N14" s="41">
        <f t="shared" si="2"/>
        <v>71.39</v>
      </c>
      <c r="O14" s="21"/>
    </row>
    <row r="15" spans="1:15" s="42" customFormat="1" ht="20.25" customHeight="1">
      <c r="A15" s="21">
        <v>12</v>
      </c>
      <c r="B15" s="39" t="s">
        <v>1016</v>
      </c>
      <c r="C15" s="20" t="s">
        <v>698</v>
      </c>
      <c r="D15" s="20" t="s">
        <v>84</v>
      </c>
      <c r="E15" s="20" t="s">
        <v>534</v>
      </c>
      <c r="F15" s="62"/>
      <c r="G15" s="23" t="s">
        <v>460</v>
      </c>
      <c r="H15" s="40">
        <v>58.6</v>
      </c>
      <c r="I15" s="40">
        <v>62</v>
      </c>
      <c r="J15" s="40">
        <v>120.6</v>
      </c>
      <c r="K15" s="41">
        <f t="shared" si="0"/>
        <v>36.18</v>
      </c>
      <c r="L15" s="41">
        <v>88</v>
      </c>
      <c r="M15" s="41">
        <f t="shared" si="1"/>
        <v>35.2</v>
      </c>
      <c r="N15" s="41">
        <f t="shared" si="2"/>
        <v>71.38</v>
      </c>
      <c r="O15" s="21"/>
    </row>
    <row r="16" spans="1:15" s="42" customFormat="1" ht="20.25" customHeight="1">
      <c r="A16" s="21">
        <v>13</v>
      </c>
      <c r="B16" s="39" t="s">
        <v>1016</v>
      </c>
      <c r="C16" s="20" t="s">
        <v>699</v>
      </c>
      <c r="D16" s="20" t="s">
        <v>85</v>
      </c>
      <c r="E16" s="20" t="s">
        <v>534</v>
      </c>
      <c r="F16" s="62"/>
      <c r="G16" s="23" t="s">
        <v>460</v>
      </c>
      <c r="H16" s="40">
        <v>55.8</v>
      </c>
      <c r="I16" s="40">
        <v>64.5</v>
      </c>
      <c r="J16" s="40">
        <v>120.3</v>
      </c>
      <c r="K16" s="41">
        <f t="shared" si="0"/>
        <v>36.089999999999996</v>
      </c>
      <c r="L16" s="41">
        <v>87.3</v>
      </c>
      <c r="M16" s="41">
        <f t="shared" si="1"/>
        <v>34.92</v>
      </c>
      <c r="N16" s="41">
        <f t="shared" si="2"/>
        <v>71.00999999999999</v>
      </c>
      <c r="O16" s="21"/>
    </row>
    <row r="17" spans="1:15" s="2" customFormat="1" ht="20.25" customHeight="1">
      <c r="A17" s="11">
        <v>14</v>
      </c>
      <c r="B17" s="8" t="s">
        <v>1017</v>
      </c>
      <c r="C17" s="5" t="s">
        <v>705</v>
      </c>
      <c r="D17" s="5" t="s">
        <v>91</v>
      </c>
      <c r="E17" s="5" t="s">
        <v>536</v>
      </c>
      <c r="F17" s="63">
        <v>1</v>
      </c>
      <c r="G17" s="12" t="s">
        <v>460</v>
      </c>
      <c r="H17" s="32">
        <v>66.2</v>
      </c>
      <c r="I17" s="32">
        <v>58</v>
      </c>
      <c r="J17" s="32">
        <v>124.2</v>
      </c>
      <c r="K17" s="31">
        <f t="shared" si="0"/>
        <v>37.26</v>
      </c>
      <c r="L17" s="31">
        <v>87.3</v>
      </c>
      <c r="M17" s="31">
        <f t="shared" si="1"/>
        <v>34.92</v>
      </c>
      <c r="N17" s="31">
        <f t="shared" si="2"/>
        <v>72.18</v>
      </c>
      <c r="O17" s="11"/>
    </row>
    <row r="18" spans="1:15" s="2" customFormat="1" ht="20.25" customHeight="1">
      <c r="A18" s="11">
        <v>15</v>
      </c>
      <c r="B18" s="8" t="s">
        <v>1017</v>
      </c>
      <c r="C18" s="5" t="s">
        <v>706</v>
      </c>
      <c r="D18" s="5" t="s">
        <v>92</v>
      </c>
      <c r="E18" s="5" t="s">
        <v>536</v>
      </c>
      <c r="F18" s="63"/>
      <c r="G18" s="12" t="s">
        <v>460</v>
      </c>
      <c r="H18" s="32">
        <v>57.7</v>
      </c>
      <c r="I18" s="32">
        <v>66</v>
      </c>
      <c r="J18" s="32">
        <v>123.7</v>
      </c>
      <c r="K18" s="31">
        <f t="shared" si="0"/>
        <v>37.11</v>
      </c>
      <c r="L18" s="31">
        <v>86.4</v>
      </c>
      <c r="M18" s="31">
        <f t="shared" si="1"/>
        <v>34.56</v>
      </c>
      <c r="N18" s="31">
        <f t="shared" si="2"/>
        <v>71.67</v>
      </c>
      <c r="O18" s="11"/>
    </row>
    <row r="19" spans="1:15" s="2" customFormat="1" ht="20.25" customHeight="1">
      <c r="A19" s="11">
        <v>16</v>
      </c>
      <c r="B19" s="8" t="s">
        <v>1017</v>
      </c>
      <c r="C19" s="5" t="s">
        <v>707</v>
      </c>
      <c r="D19" s="5" t="s">
        <v>93</v>
      </c>
      <c r="E19" s="5" t="s">
        <v>536</v>
      </c>
      <c r="F19" s="63"/>
      <c r="G19" s="12" t="s">
        <v>460</v>
      </c>
      <c r="H19" s="32">
        <v>58</v>
      </c>
      <c r="I19" s="32">
        <v>64</v>
      </c>
      <c r="J19" s="32">
        <v>122</v>
      </c>
      <c r="K19" s="31">
        <f t="shared" si="0"/>
        <v>36.6</v>
      </c>
      <c r="L19" s="31">
        <v>85.9</v>
      </c>
      <c r="M19" s="31">
        <f t="shared" si="1"/>
        <v>34.36000000000001</v>
      </c>
      <c r="N19" s="31">
        <f t="shared" si="2"/>
        <v>70.96000000000001</v>
      </c>
      <c r="O19" s="11"/>
    </row>
    <row r="20" spans="1:15" s="42" customFormat="1" ht="20.25" customHeight="1">
      <c r="A20" s="21">
        <v>17</v>
      </c>
      <c r="B20" s="39" t="s">
        <v>1018</v>
      </c>
      <c r="C20" s="20" t="s">
        <v>708</v>
      </c>
      <c r="D20" s="20" t="s">
        <v>94</v>
      </c>
      <c r="E20" s="20" t="s">
        <v>537</v>
      </c>
      <c r="F20" s="62">
        <v>1</v>
      </c>
      <c r="G20" s="23" t="s">
        <v>460</v>
      </c>
      <c r="H20" s="40">
        <v>63</v>
      </c>
      <c r="I20" s="40">
        <v>64.5</v>
      </c>
      <c r="J20" s="40">
        <v>127.5</v>
      </c>
      <c r="K20" s="41">
        <f t="shared" si="0"/>
        <v>38.25</v>
      </c>
      <c r="L20" s="41">
        <v>87.2</v>
      </c>
      <c r="M20" s="41">
        <f t="shared" si="1"/>
        <v>34.88</v>
      </c>
      <c r="N20" s="41">
        <f t="shared" si="2"/>
        <v>73.13</v>
      </c>
      <c r="O20" s="21"/>
    </row>
    <row r="21" spans="1:15" s="42" customFormat="1" ht="20.25" customHeight="1">
      <c r="A21" s="21">
        <v>18</v>
      </c>
      <c r="B21" s="39" t="s">
        <v>1018</v>
      </c>
      <c r="C21" s="20" t="s">
        <v>709</v>
      </c>
      <c r="D21" s="20" t="s">
        <v>95</v>
      </c>
      <c r="E21" s="20" t="s">
        <v>537</v>
      </c>
      <c r="F21" s="62"/>
      <c r="G21" s="23" t="s">
        <v>460</v>
      </c>
      <c r="H21" s="40">
        <v>59.8</v>
      </c>
      <c r="I21" s="40">
        <v>65</v>
      </c>
      <c r="J21" s="40">
        <v>124.8</v>
      </c>
      <c r="K21" s="41">
        <f t="shared" si="0"/>
        <v>37.44</v>
      </c>
      <c r="L21" s="41">
        <v>88.7</v>
      </c>
      <c r="M21" s="41">
        <f t="shared" si="1"/>
        <v>35.480000000000004</v>
      </c>
      <c r="N21" s="41">
        <f t="shared" si="2"/>
        <v>72.92</v>
      </c>
      <c r="O21" s="21"/>
    </row>
    <row r="22" spans="1:15" s="42" customFormat="1" ht="20.25" customHeight="1">
      <c r="A22" s="21">
        <v>19</v>
      </c>
      <c r="B22" s="39" t="s">
        <v>1018</v>
      </c>
      <c r="C22" s="20" t="s">
        <v>710</v>
      </c>
      <c r="D22" s="20" t="s">
        <v>96</v>
      </c>
      <c r="E22" s="20" t="s">
        <v>537</v>
      </c>
      <c r="F22" s="62"/>
      <c r="G22" s="23" t="s">
        <v>460</v>
      </c>
      <c r="H22" s="40">
        <v>55.6</v>
      </c>
      <c r="I22" s="40">
        <v>65</v>
      </c>
      <c r="J22" s="40">
        <v>120.6</v>
      </c>
      <c r="K22" s="41">
        <f t="shared" si="0"/>
        <v>36.18</v>
      </c>
      <c r="L22" s="41">
        <v>87</v>
      </c>
      <c r="M22" s="41">
        <f t="shared" si="1"/>
        <v>34.800000000000004</v>
      </c>
      <c r="N22" s="41">
        <f t="shared" si="2"/>
        <v>70.98</v>
      </c>
      <c r="O22" s="21"/>
    </row>
    <row r="23" spans="1:15" s="2" customFormat="1" ht="20.25" customHeight="1">
      <c r="A23" s="11">
        <v>20</v>
      </c>
      <c r="B23" s="8" t="s">
        <v>1019</v>
      </c>
      <c r="C23" s="5" t="s">
        <v>712</v>
      </c>
      <c r="D23" s="5" t="s">
        <v>99</v>
      </c>
      <c r="E23" s="5" t="s">
        <v>539</v>
      </c>
      <c r="F23" s="63">
        <v>2</v>
      </c>
      <c r="G23" s="12" t="s">
        <v>460</v>
      </c>
      <c r="H23" s="32">
        <v>61.1</v>
      </c>
      <c r="I23" s="32">
        <v>64</v>
      </c>
      <c r="J23" s="32">
        <v>125.1</v>
      </c>
      <c r="K23" s="31">
        <f t="shared" si="0"/>
        <v>37.529999999999994</v>
      </c>
      <c r="L23" s="31">
        <v>87.5</v>
      </c>
      <c r="M23" s="31">
        <f t="shared" si="1"/>
        <v>35</v>
      </c>
      <c r="N23" s="31">
        <f t="shared" si="2"/>
        <v>72.53</v>
      </c>
      <c r="O23" s="11"/>
    </row>
    <row r="24" spans="1:15" s="2" customFormat="1" ht="20.25" customHeight="1">
      <c r="A24" s="11">
        <v>21</v>
      </c>
      <c r="B24" s="8" t="s">
        <v>1019</v>
      </c>
      <c r="C24" s="5" t="s">
        <v>713</v>
      </c>
      <c r="D24" s="5" t="s">
        <v>100</v>
      </c>
      <c r="E24" s="5" t="s">
        <v>539</v>
      </c>
      <c r="F24" s="63"/>
      <c r="G24" s="12" t="s">
        <v>460</v>
      </c>
      <c r="H24" s="32">
        <v>63.8</v>
      </c>
      <c r="I24" s="32">
        <v>60</v>
      </c>
      <c r="J24" s="32">
        <v>123.8</v>
      </c>
      <c r="K24" s="31">
        <f t="shared" si="0"/>
        <v>37.14</v>
      </c>
      <c r="L24" s="31">
        <v>87.9</v>
      </c>
      <c r="M24" s="31">
        <f t="shared" si="1"/>
        <v>35.160000000000004</v>
      </c>
      <c r="N24" s="31">
        <f t="shared" si="2"/>
        <v>72.30000000000001</v>
      </c>
      <c r="O24" s="11"/>
    </row>
    <row r="25" spans="1:15" s="2" customFormat="1" ht="20.25" customHeight="1">
      <c r="A25" s="11">
        <v>22</v>
      </c>
      <c r="B25" s="8" t="s">
        <v>1019</v>
      </c>
      <c r="C25" s="5" t="s">
        <v>714</v>
      </c>
      <c r="D25" s="5" t="s">
        <v>101</v>
      </c>
      <c r="E25" s="5" t="s">
        <v>539</v>
      </c>
      <c r="F25" s="63"/>
      <c r="G25" s="12" t="s">
        <v>460</v>
      </c>
      <c r="H25" s="32">
        <v>56</v>
      </c>
      <c r="I25" s="32">
        <v>67</v>
      </c>
      <c r="J25" s="32">
        <v>123</v>
      </c>
      <c r="K25" s="31">
        <f t="shared" si="0"/>
        <v>36.9</v>
      </c>
      <c r="L25" s="31">
        <v>87.5</v>
      </c>
      <c r="M25" s="31">
        <f t="shared" si="1"/>
        <v>35</v>
      </c>
      <c r="N25" s="31">
        <f t="shared" si="2"/>
        <v>71.9</v>
      </c>
      <c r="O25" s="11"/>
    </row>
    <row r="26" spans="1:15" s="2" customFormat="1" ht="20.25" customHeight="1">
      <c r="A26" s="11">
        <v>23</v>
      </c>
      <c r="B26" s="8" t="s">
        <v>1019</v>
      </c>
      <c r="C26" s="5" t="s">
        <v>715</v>
      </c>
      <c r="D26" s="5" t="s">
        <v>102</v>
      </c>
      <c r="E26" s="5" t="s">
        <v>539</v>
      </c>
      <c r="F26" s="63"/>
      <c r="G26" s="12" t="s">
        <v>460</v>
      </c>
      <c r="H26" s="32">
        <v>62</v>
      </c>
      <c r="I26" s="32">
        <v>60</v>
      </c>
      <c r="J26" s="32">
        <v>122</v>
      </c>
      <c r="K26" s="31">
        <f t="shared" si="0"/>
        <v>36.6</v>
      </c>
      <c r="L26" s="31">
        <v>88.1</v>
      </c>
      <c r="M26" s="31">
        <f t="shared" si="1"/>
        <v>35.24</v>
      </c>
      <c r="N26" s="31">
        <f t="shared" si="2"/>
        <v>71.84</v>
      </c>
      <c r="O26" s="11"/>
    </row>
    <row r="27" spans="1:15" s="2" customFormat="1" ht="20.25" customHeight="1">
      <c r="A27" s="11">
        <v>24</v>
      </c>
      <c r="B27" s="8" t="s">
        <v>1019</v>
      </c>
      <c r="C27" s="5" t="s">
        <v>716</v>
      </c>
      <c r="D27" s="5" t="s">
        <v>103</v>
      </c>
      <c r="E27" s="5" t="s">
        <v>539</v>
      </c>
      <c r="F27" s="63"/>
      <c r="G27" s="12" t="s">
        <v>460</v>
      </c>
      <c r="H27" s="32">
        <v>58</v>
      </c>
      <c r="I27" s="32">
        <v>63.5</v>
      </c>
      <c r="J27" s="32">
        <v>121.5</v>
      </c>
      <c r="K27" s="31">
        <f t="shared" si="0"/>
        <v>36.449999999999996</v>
      </c>
      <c r="L27" s="31">
        <v>87.1</v>
      </c>
      <c r="M27" s="31">
        <f t="shared" si="1"/>
        <v>34.839999999999996</v>
      </c>
      <c r="N27" s="31">
        <f t="shared" si="2"/>
        <v>71.28999999999999</v>
      </c>
      <c r="O27" s="11"/>
    </row>
    <row r="28" spans="1:15" s="2" customFormat="1" ht="20.25" customHeight="1">
      <c r="A28" s="11">
        <v>25</v>
      </c>
      <c r="B28" s="8" t="s">
        <v>1019</v>
      </c>
      <c r="C28" s="5" t="s">
        <v>717</v>
      </c>
      <c r="D28" s="5" t="s">
        <v>104</v>
      </c>
      <c r="E28" s="5" t="s">
        <v>539</v>
      </c>
      <c r="F28" s="63"/>
      <c r="G28" s="12" t="s">
        <v>460</v>
      </c>
      <c r="H28" s="32">
        <v>61.2</v>
      </c>
      <c r="I28" s="32">
        <v>60</v>
      </c>
      <c r="J28" s="32">
        <v>121.2</v>
      </c>
      <c r="K28" s="31">
        <f t="shared" si="0"/>
        <v>36.36</v>
      </c>
      <c r="L28" s="31">
        <v>87.9</v>
      </c>
      <c r="M28" s="31">
        <f t="shared" si="1"/>
        <v>35.160000000000004</v>
      </c>
      <c r="N28" s="31">
        <f t="shared" si="2"/>
        <v>71.52000000000001</v>
      </c>
      <c r="O28" s="11"/>
    </row>
    <row r="29" spans="1:15" s="42" customFormat="1" ht="20.25" customHeight="1">
      <c r="A29" s="21">
        <v>26</v>
      </c>
      <c r="B29" s="39" t="s">
        <v>1020</v>
      </c>
      <c r="C29" s="20" t="s">
        <v>656</v>
      </c>
      <c r="D29" s="20" t="s">
        <v>107</v>
      </c>
      <c r="E29" s="20" t="s">
        <v>541</v>
      </c>
      <c r="F29" s="62">
        <v>1</v>
      </c>
      <c r="G29" s="23" t="s">
        <v>460</v>
      </c>
      <c r="H29" s="40">
        <v>59</v>
      </c>
      <c r="I29" s="40">
        <v>65.5</v>
      </c>
      <c r="J29" s="40">
        <v>124.5</v>
      </c>
      <c r="K29" s="41">
        <f t="shared" si="0"/>
        <v>37.35</v>
      </c>
      <c r="L29" s="40">
        <v>86.2</v>
      </c>
      <c r="M29" s="41">
        <f t="shared" si="1"/>
        <v>34.480000000000004</v>
      </c>
      <c r="N29" s="41">
        <f t="shared" si="2"/>
        <v>71.83000000000001</v>
      </c>
      <c r="O29" s="21"/>
    </row>
    <row r="30" spans="1:15" s="42" customFormat="1" ht="20.25" customHeight="1">
      <c r="A30" s="21">
        <v>27</v>
      </c>
      <c r="B30" s="39" t="s">
        <v>1020</v>
      </c>
      <c r="C30" s="20" t="s">
        <v>720</v>
      </c>
      <c r="D30" s="20" t="s">
        <v>108</v>
      </c>
      <c r="E30" s="20" t="s">
        <v>541</v>
      </c>
      <c r="F30" s="62"/>
      <c r="G30" s="23" t="s">
        <v>460</v>
      </c>
      <c r="H30" s="40">
        <v>55.9</v>
      </c>
      <c r="I30" s="40">
        <v>66.5</v>
      </c>
      <c r="J30" s="40">
        <v>122.4</v>
      </c>
      <c r="K30" s="41">
        <f t="shared" si="0"/>
        <v>36.72</v>
      </c>
      <c r="L30" s="40">
        <v>86.7</v>
      </c>
      <c r="M30" s="41">
        <f t="shared" si="1"/>
        <v>34.68</v>
      </c>
      <c r="N30" s="41">
        <f t="shared" si="2"/>
        <v>71.4</v>
      </c>
      <c r="O30" s="21"/>
    </row>
    <row r="31" spans="1:15" s="42" customFormat="1" ht="20.25" customHeight="1">
      <c r="A31" s="21">
        <v>28</v>
      </c>
      <c r="B31" s="39" t="s">
        <v>1020</v>
      </c>
      <c r="C31" s="20" t="s">
        <v>721</v>
      </c>
      <c r="D31" s="20" t="s">
        <v>109</v>
      </c>
      <c r="E31" s="20" t="s">
        <v>541</v>
      </c>
      <c r="F31" s="62"/>
      <c r="G31" s="23" t="s">
        <v>460</v>
      </c>
      <c r="H31" s="40">
        <v>54.4</v>
      </c>
      <c r="I31" s="40">
        <v>67.5</v>
      </c>
      <c r="J31" s="40">
        <v>121.9</v>
      </c>
      <c r="K31" s="41">
        <f t="shared" si="0"/>
        <v>36.57</v>
      </c>
      <c r="L31" s="40">
        <v>86.6</v>
      </c>
      <c r="M31" s="41">
        <f t="shared" si="1"/>
        <v>34.64</v>
      </c>
      <c r="N31" s="41">
        <f t="shared" si="2"/>
        <v>71.21000000000001</v>
      </c>
      <c r="O31" s="21"/>
    </row>
    <row r="32" spans="1:15" s="2" customFormat="1" ht="20.25" customHeight="1">
      <c r="A32" s="11">
        <v>29</v>
      </c>
      <c r="B32" s="8" t="s">
        <v>1021</v>
      </c>
      <c r="C32" s="5" t="s">
        <v>457</v>
      </c>
      <c r="D32" s="5" t="s">
        <v>110</v>
      </c>
      <c r="E32" s="5" t="s">
        <v>542</v>
      </c>
      <c r="F32" s="63">
        <v>1</v>
      </c>
      <c r="G32" s="12" t="s">
        <v>460</v>
      </c>
      <c r="H32" s="32">
        <v>62.8</v>
      </c>
      <c r="I32" s="32">
        <v>62.5</v>
      </c>
      <c r="J32" s="32">
        <v>125.3</v>
      </c>
      <c r="K32" s="31">
        <f t="shared" si="0"/>
        <v>37.589999999999996</v>
      </c>
      <c r="L32" s="31">
        <v>87.2</v>
      </c>
      <c r="M32" s="31">
        <f t="shared" si="1"/>
        <v>34.88</v>
      </c>
      <c r="N32" s="31">
        <f t="shared" si="2"/>
        <v>72.47</v>
      </c>
      <c r="O32" s="11"/>
    </row>
    <row r="33" spans="1:15" s="2" customFormat="1" ht="20.25" customHeight="1">
      <c r="A33" s="11">
        <v>30</v>
      </c>
      <c r="B33" s="8" t="s">
        <v>1021</v>
      </c>
      <c r="C33" s="5" t="s">
        <v>722</v>
      </c>
      <c r="D33" s="5" t="s">
        <v>111</v>
      </c>
      <c r="E33" s="5" t="s">
        <v>542</v>
      </c>
      <c r="F33" s="63"/>
      <c r="G33" s="12" t="s">
        <v>460</v>
      </c>
      <c r="H33" s="32">
        <v>51.8</v>
      </c>
      <c r="I33" s="32">
        <v>67.5</v>
      </c>
      <c r="J33" s="32">
        <v>119.3</v>
      </c>
      <c r="K33" s="31">
        <f t="shared" si="0"/>
        <v>35.79</v>
      </c>
      <c r="L33" s="31">
        <v>86.8</v>
      </c>
      <c r="M33" s="31">
        <f t="shared" si="1"/>
        <v>34.72</v>
      </c>
      <c r="N33" s="31">
        <f t="shared" si="2"/>
        <v>70.50999999999999</v>
      </c>
      <c r="O33" s="11"/>
    </row>
    <row r="34" spans="1:15" s="2" customFormat="1" ht="20.25" customHeight="1">
      <c r="A34" s="11">
        <v>31</v>
      </c>
      <c r="B34" s="8" t="s">
        <v>1021</v>
      </c>
      <c r="C34" s="5" t="s">
        <v>723</v>
      </c>
      <c r="D34" s="5" t="s">
        <v>112</v>
      </c>
      <c r="E34" s="5" t="s">
        <v>542</v>
      </c>
      <c r="F34" s="63"/>
      <c r="G34" s="12" t="s">
        <v>460</v>
      </c>
      <c r="H34" s="32">
        <v>56.4</v>
      </c>
      <c r="I34" s="32">
        <v>62.5</v>
      </c>
      <c r="J34" s="32">
        <v>118.9</v>
      </c>
      <c r="K34" s="31">
        <f t="shared" si="0"/>
        <v>35.67</v>
      </c>
      <c r="L34" s="31">
        <v>87.5</v>
      </c>
      <c r="M34" s="31">
        <f t="shared" si="1"/>
        <v>35</v>
      </c>
      <c r="N34" s="31">
        <f t="shared" si="2"/>
        <v>70.67</v>
      </c>
      <c r="O34" s="11"/>
    </row>
    <row r="35" spans="1:15" s="42" customFormat="1" ht="20.25" customHeight="1">
      <c r="A35" s="21">
        <v>32</v>
      </c>
      <c r="B35" s="39" t="s">
        <v>1022</v>
      </c>
      <c r="C35" s="20" t="s">
        <v>686</v>
      </c>
      <c r="D35" s="20" t="s">
        <v>113</v>
      </c>
      <c r="E35" s="20" t="s">
        <v>543</v>
      </c>
      <c r="F35" s="62">
        <v>1</v>
      </c>
      <c r="G35" s="23" t="s">
        <v>460</v>
      </c>
      <c r="H35" s="40">
        <v>68.7</v>
      </c>
      <c r="I35" s="40">
        <v>63.5</v>
      </c>
      <c r="J35" s="40">
        <v>132.2</v>
      </c>
      <c r="K35" s="41">
        <f t="shared" si="0"/>
        <v>39.66</v>
      </c>
      <c r="L35" s="41">
        <v>85.5</v>
      </c>
      <c r="M35" s="41">
        <f t="shared" si="1"/>
        <v>34.2</v>
      </c>
      <c r="N35" s="41">
        <f t="shared" si="2"/>
        <v>73.86</v>
      </c>
      <c r="O35" s="21"/>
    </row>
    <row r="36" spans="1:15" s="42" customFormat="1" ht="20.25" customHeight="1">
      <c r="A36" s="21">
        <v>33</v>
      </c>
      <c r="B36" s="39" t="s">
        <v>1022</v>
      </c>
      <c r="C36" s="20" t="s">
        <v>724</v>
      </c>
      <c r="D36" s="20" t="s">
        <v>114</v>
      </c>
      <c r="E36" s="20" t="s">
        <v>543</v>
      </c>
      <c r="F36" s="62"/>
      <c r="G36" s="23" t="s">
        <v>460</v>
      </c>
      <c r="H36" s="40">
        <v>57.8</v>
      </c>
      <c r="I36" s="40">
        <v>66</v>
      </c>
      <c r="J36" s="40">
        <v>123.8</v>
      </c>
      <c r="K36" s="41">
        <f t="shared" si="0"/>
        <v>37.14</v>
      </c>
      <c r="L36" s="41">
        <v>86.3</v>
      </c>
      <c r="M36" s="41">
        <f aca="true" t="shared" si="3" ref="M36:M55">L36*0.4</f>
        <v>34.52</v>
      </c>
      <c r="N36" s="41">
        <f aca="true" t="shared" si="4" ref="N36:N55">K36+M36</f>
        <v>71.66</v>
      </c>
      <c r="O36" s="21"/>
    </row>
    <row r="37" spans="1:15" s="42" customFormat="1" ht="20.25" customHeight="1">
      <c r="A37" s="21">
        <v>34</v>
      </c>
      <c r="B37" s="39" t="s">
        <v>1022</v>
      </c>
      <c r="C37" s="20" t="s">
        <v>725</v>
      </c>
      <c r="D37" s="20" t="s">
        <v>115</v>
      </c>
      <c r="E37" s="43" t="s">
        <v>543</v>
      </c>
      <c r="F37" s="62"/>
      <c r="G37" s="23" t="s">
        <v>460</v>
      </c>
      <c r="H37" s="44">
        <v>51.6</v>
      </c>
      <c r="I37" s="44">
        <v>67.5</v>
      </c>
      <c r="J37" s="40">
        <v>119.1</v>
      </c>
      <c r="K37" s="41">
        <f t="shared" si="0"/>
        <v>35.73</v>
      </c>
      <c r="L37" s="41">
        <v>88.2</v>
      </c>
      <c r="M37" s="41">
        <f t="shared" si="3"/>
        <v>35.28</v>
      </c>
      <c r="N37" s="41">
        <f t="shared" si="4"/>
        <v>71.00999999999999</v>
      </c>
      <c r="O37" s="21"/>
    </row>
    <row r="38" spans="1:15" s="2" customFormat="1" ht="20.25" customHeight="1">
      <c r="A38" s="11">
        <v>35</v>
      </c>
      <c r="B38" s="8" t="s">
        <v>1016</v>
      </c>
      <c r="C38" s="5" t="s">
        <v>700</v>
      </c>
      <c r="D38" s="5" t="s">
        <v>86</v>
      </c>
      <c r="E38" s="5" t="s">
        <v>535</v>
      </c>
      <c r="F38" s="63">
        <v>2</v>
      </c>
      <c r="G38" s="13" t="s">
        <v>462</v>
      </c>
      <c r="H38" s="32">
        <v>64.7</v>
      </c>
      <c r="I38" s="32">
        <v>68.5</v>
      </c>
      <c r="J38" s="32">
        <v>133.2</v>
      </c>
      <c r="K38" s="31">
        <f t="shared" si="0"/>
        <v>39.959999999999994</v>
      </c>
      <c r="L38" s="31">
        <v>89.1</v>
      </c>
      <c r="M38" s="31">
        <f t="shared" si="3"/>
        <v>35.64</v>
      </c>
      <c r="N38" s="31">
        <f t="shared" si="4"/>
        <v>75.6</v>
      </c>
      <c r="O38" s="11"/>
    </row>
    <row r="39" spans="1:15" s="2" customFormat="1" ht="20.25" customHeight="1">
      <c r="A39" s="11">
        <v>36</v>
      </c>
      <c r="B39" s="8" t="s">
        <v>1016</v>
      </c>
      <c r="C39" s="5" t="s">
        <v>701</v>
      </c>
      <c r="D39" s="5" t="s">
        <v>87</v>
      </c>
      <c r="E39" s="5" t="s">
        <v>535</v>
      </c>
      <c r="F39" s="63"/>
      <c r="G39" s="13" t="s">
        <v>462</v>
      </c>
      <c r="H39" s="32">
        <v>70.8</v>
      </c>
      <c r="I39" s="32">
        <v>57</v>
      </c>
      <c r="J39" s="32">
        <v>127.8</v>
      </c>
      <c r="K39" s="31">
        <f t="shared" si="0"/>
        <v>38.339999999999996</v>
      </c>
      <c r="L39" s="31">
        <v>86.2</v>
      </c>
      <c r="M39" s="31">
        <f t="shared" si="3"/>
        <v>34.480000000000004</v>
      </c>
      <c r="N39" s="31">
        <f t="shared" si="4"/>
        <v>72.82</v>
      </c>
      <c r="O39" s="11"/>
    </row>
    <row r="40" spans="1:15" s="2" customFormat="1" ht="20.25" customHeight="1">
      <c r="A40" s="11">
        <v>37</v>
      </c>
      <c r="B40" s="8" t="s">
        <v>1016</v>
      </c>
      <c r="C40" s="5" t="s">
        <v>702</v>
      </c>
      <c r="D40" s="5" t="s">
        <v>88</v>
      </c>
      <c r="E40" s="5" t="s">
        <v>535</v>
      </c>
      <c r="F40" s="63"/>
      <c r="G40" s="13" t="s">
        <v>462</v>
      </c>
      <c r="H40" s="32">
        <v>56.2</v>
      </c>
      <c r="I40" s="32">
        <v>67.5</v>
      </c>
      <c r="J40" s="32">
        <v>123.7</v>
      </c>
      <c r="K40" s="31">
        <f t="shared" si="0"/>
        <v>37.11</v>
      </c>
      <c r="L40" s="31">
        <v>83.8</v>
      </c>
      <c r="M40" s="31">
        <f t="shared" si="3"/>
        <v>33.52</v>
      </c>
      <c r="N40" s="31">
        <f t="shared" si="4"/>
        <v>70.63</v>
      </c>
      <c r="O40" s="11"/>
    </row>
    <row r="41" spans="1:15" s="2" customFormat="1" ht="20.25" customHeight="1">
      <c r="A41" s="11">
        <v>38</v>
      </c>
      <c r="B41" s="8" t="s">
        <v>1016</v>
      </c>
      <c r="C41" s="5" t="s">
        <v>703</v>
      </c>
      <c r="D41" s="5" t="s">
        <v>89</v>
      </c>
      <c r="E41" s="5" t="s">
        <v>535</v>
      </c>
      <c r="F41" s="63"/>
      <c r="G41" s="13" t="s">
        <v>462</v>
      </c>
      <c r="H41" s="32">
        <v>59</v>
      </c>
      <c r="I41" s="32">
        <v>63</v>
      </c>
      <c r="J41" s="32">
        <v>122</v>
      </c>
      <c r="K41" s="31">
        <f t="shared" si="0"/>
        <v>36.6</v>
      </c>
      <c r="L41" s="31">
        <v>85.9</v>
      </c>
      <c r="M41" s="31">
        <f t="shared" si="3"/>
        <v>34.36000000000001</v>
      </c>
      <c r="N41" s="31">
        <f t="shared" si="4"/>
        <v>70.96000000000001</v>
      </c>
      <c r="O41" s="11"/>
    </row>
    <row r="42" spans="1:15" s="2" customFormat="1" ht="20.25" customHeight="1">
      <c r="A42" s="11">
        <v>39</v>
      </c>
      <c r="B42" s="8" t="s">
        <v>1016</v>
      </c>
      <c r="C42" s="5" t="s">
        <v>704</v>
      </c>
      <c r="D42" s="5" t="s">
        <v>90</v>
      </c>
      <c r="E42" s="9" t="s">
        <v>535</v>
      </c>
      <c r="F42" s="63"/>
      <c r="G42" s="13" t="s">
        <v>462</v>
      </c>
      <c r="H42" s="33">
        <v>61.4</v>
      </c>
      <c r="I42" s="33">
        <v>60</v>
      </c>
      <c r="J42" s="32">
        <v>121.4</v>
      </c>
      <c r="K42" s="31">
        <f t="shared" si="0"/>
        <v>36.42</v>
      </c>
      <c r="L42" s="31">
        <v>86.2</v>
      </c>
      <c r="M42" s="31">
        <f t="shared" si="3"/>
        <v>34.480000000000004</v>
      </c>
      <c r="N42" s="31">
        <f t="shared" si="4"/>
        <v>70.9</v>
      </c>
      <c r="O42" s="11"/>
    </row>
    <row r="43" spans="1:15" s="42" customFormat="1" ht="20.25" customHeight="1">
      <c r="A43" s="21">
        <v>40</v>
      </c>
      <c r="B43" s="39" t="s">
        <v>1023</v>
      </c>
      <c r="C43" s="20" t="s">
        <v>726</v>
      </c>
      <c r="D43" s="20" t="s">
        <v>116</v>
      </c>
      <c r="E43" s="20" t="s">
        <v>544</v>
      </c>
      <c r="F43" s="62">
        <v>5</v>
      </c>
      <c r="G43" s="23" t="s">
        <v>462</v>
      </c>
      <c r="H43" s="40">
        <v>70</v>
      </c>
      <c r="I43" s="40">
        <v>64</v>
      </c>
      <c r="J43" s="40">
        <v>134</v>
      </c>
      <c r="K43" s="41">
        <f t="shared" si="0"/>
        <v>40.199999999999996</v>
      </c>
      <c r="L43" s="41">
        <v>88</v>
      </c>
      <c r="M43" s="41">
        <f t="shared" si="3"/>
        <v>35.2</v>
      </c>
      <c r="N43" s="41">
        <f t="shared" si="4"/>
        <v>75.4</v>
      </c>
      <c r="O43" s="21"/>
    </row>
    <row r="44" spans="1:15" s="42" customFormat="1" ht="20.25" customHeight="1">
      <c r="A44" s="21">
        <v>41</v>
      </c>
      <c r="B44" s="39" t="s">
        <v>1023</v>
      </c>
      <c r="C44" s="20" t="s">
        <v>727</v>
      </c>
      <c r="D44" s="20" t="s">
        <v>117</v>
      </c>
      <c r="E44" s="20" t="s">
        <v>544</v>
      </c>
      <c r="F44" s="62"/>
      <c r="G44" s="23" t="s">
        <v>462</v>
      </c>
      <c r="H44" s="40">
        <v>70</v>
      </c>
      <c r="I44" s="40">
        <v>64</v>
      </c>
      <c r="J44" s="40">
        <v>134</v>
      </c>
      <c r="K44" s="41">
        <f t="shared" si="0"/>
        <v>40.199999999999996</v>
      </c>
      <c r="L44" s="41">
        <v>87.8</v>
      </c>
      <c r="M44" s="41">
        <f t="shared" si="3"/>
        <v>35.12</v>
      </c>
      <c r="N44" s="41">
        <f t="shared" si="4"/>
        <v>75.32</v>
      </c>
      <c r="O44" s="21"/>
    </row>
    <row r="45" spans="1:15" s="42" customFormat="1" ht="20.25" customHeight="1">
      <c r="A45" s="21">
        <v>42</v>
      </c>
      <c r="B45" s="39" t="s">
        <v>1023</v>
      </c>
      <c r="C45" s="20" t="s">
        <v>728</v>
      </c>
      <c r="D45" s="20" t="s">
        <v>118</v>
      </c>
      <c r="E45" s="20" t="s">
        <v>544</v>
      </c>
      <c r="F45" s="62"/>
      <c r="G45" s="23" t="s">
        <v>462</v>
      </c>
      <c r="H45" s="40">
        <v>57.6</v>
      </c>
      <c r="I45" s="40">
        <v>73</v>
      </c>
      <c r="J45" s="40">
        <v>130.6</v>
      </c>
      <c r="K45" s="41">
        <f t="shared" si="0"/>
        <v>39.18</v>
      </c>
      <c r="L45" s="41">
        <v>85.9</v>
      </c>
      <c r="M45" s="41">
        <f t="shared" si="3"/>
        <v>34.36000000000001</v>
      </c>
      <c r="N45" s="41">
        <f t="shared" si="4"/>
        <v>73.54</v>
      </c>
      <c r="O45" s="21"/>
    </row>
    <row r="46" spans="1:15" s="42" customFormat="1" ht="20.25" customHeight="1">
      <c r="A46" s="21">
        <v>43</v>
      </c>
      <c r="B46" s="39" t="s">
        <v>1023</v>
      </c>
      <c r="C46" s="20" t="s">
        <v>729</v>
      </c>
      <c r="D46" s="20" t="s">
        <v>119</v>
      </c>
      <c r="E46" s="20" t="s">
        <v>544</v>
      </c>
      <c r="F46" s="62"/>
      <c r="G46" s="23" t="s">
        <v>462</v>
      </c>
      <c r="H46" s="40">
        <v>65.2</v>
      </c>
      <c r="I46" s="40">
        <v>65</v>
      </c>
      <c r="J46" s="40">
        <v>130.2</v>
      </c>
      <c r="K46" s="41">
        <f t="shared" si="0"/>
        <v>39.059999999999995</v>
      </c>
      <c r="L46" s="41">
        <v>86.5</v>
      </c>
      <c r="M46" s="41">
        <f t="shared" si="3"/>
        <v>34.6</v>
      </c>
      <c r="N46" s="41">
        <f t="shared" si="4"/>
        <v>73.66</v>
      </c>
      <c r="O46" s="21"/>
    </row>
    <row r="47" spans="1:15" s="42" customFormat="1" ht="20.25" customHeight="1">
      <c r="A47" s="21">
        <v>44</v>
      </c>
      <c r="B47" s="39" t="s">
        <v>1023</v>
      </c>
      <c r="C47" s="20" t="s">
        <v>730</v>
      </c>
      <c r="D47" s="20" t="s">
        <v>120</v>
      </c>
      <c r="E47" s="20" t="s">
        <v>544</v>
      </c>
      <c r="F47" s="62"/>
      <c r="G47" s="23" t="s">
        <v>462</v>
      </c>
      <c r="H47" s="40">
        <v>64.8</v>
      </c>
      <c r="I47" s="40">
        <v>64.5</v>
      </c>
      <c r="J47" s="40">
        <v>129.3</v>
      </c>
      <c r="K47" s="41">
        <f t="shared" si="0"/>
        <v>38.79</v>
      </c>
      <c r="L47" s="41">
        <v>87</v>
      </c>
      <c r="M47" s="41">
        <f t="shared" si="3"/>
        <v>34.800000000000004</v>
      </c>
      <c r="N47" s="41">
        <f t="shared" si="4"/>
        <v>73.59</v>
      </c>
      <c r="O47" s="21"/>
    </row>
    <row r="48" spans="1:15" s="42" customFormat="1" ht="20.25" customHeight="1">
      <c r="A48" s="21">
        <v>45</v>
      </c>
      <c r="B48" s="39" t="s">
        <v>1023</v>
      </c>
      <c r="C48" s="20" t="s">
        <v>731</v>
      </c>
      <c r="D48" s="20" t="s">
        <v>121</v>
      </c>
      <c r="E48" s="20" t="s">
        <v>544</v>
      </c>
      <c r="F48" s="62"/>
      <c r="G48" s="23" t="s">
        <v>462</v>
      </c>
      <c r="H48" s="40">
        <v>55.9</v>
      </c>
      <c r="I48" s="40">
        <v>72.5</v>
      </c>
      <c r="J48" s="40">
        <v>128.4</v>
      </c>
      <c r="K48" s="41">
        <f t="shared" si="0"/>
        <v>38.52</v>
      </c>
      <c r="L48" s="41">
        <v>87.1</v>
      </c>
      <c r="M48" s="41">
        <f t="shared" si="3"/>
        <v>34.839999999999996</v>
      </c>
      <c r="N48" s="41">
        <f t="shared" si="4"/>
        <v>73.36</v>
      </c>
      <c r="O48" s="21"/>
    </row>
    <row r="49" spans="1:15" s="42" customFormat="1" ht="20.25" customHeight="1">
      <c r="A49" s="21">
        <v>46</v>
      </c>
      <c r="B49" s="39" t="s">
        <v>1023</v>
      </c>
      <c r="C49" s="20" t="s">
        <v>732</v>
      </c>
      <c r="D49" s="20" t="s">
        <v>122</v>
      </c>
      <c r="E49" s="20" t="s">
        <v>544</v>
      </c>
      <c r="F49" s="62"/>
      <c r="G49" s="23" t="s">
        <v>462</v>
      </c>
      <c r="H49" s="40">
        <v>50</v>
      </c>
      <c r="I49" s="40">
        <v>77</v>
      </c>
      <c r="J49" s="40">
        <v>127</v>
      </c>
      <c r="K49" s="41">
        <f t="shared" si="0"/>
        <v>38.1</v>
      </c>
      <c r="L49" s="41">
        <v>86.1</v>
      </c>
      <c r="M49" s="41">
        <f t="shared" si="3"/>
        <v>34.44</v>
      </c>
      <c r="N49" s="41">
        <f t="shared" si="4"/>
        <v>72.53999999999999</v>
      </c>
      <c r="O49" s="21"/>
    </row>
    <row r="50" spans="1:15" s="42" customFormat="1" ht="20.25" customHeight="1">
      <c r="A50" s="21">
        <v>47</v>
      </c>
      <c r="B50" s="39" t="s">
        <v>1023</v>
      </c>
      <c r="C50" s="20" t="s">
        <v>733</v>
      </c>
      <c r="D50" s="20" t="s">
        <v>123</v>
      </c>
      <c r="E50" s="20" t="s">
        <v>544</v>
      </c>
      <c r="F50" s="62"/>
      <c r="G50" s="23" t="s">
        <v>462</v>
      </c>
      <c r="H50" s="40">
        <v>63.2</v>
      </c>
      <c r="I50" s="40">
        <v>63.5</v>
      </c>
      <c r="J50" s="40">
        <v>126.7</v>
      </c>
      <c r="K50" s="41">
        <f t="shared" si="0"/>
        <v>38.01</v>
      </c>
      <c r="L50" s="41">
        <v>88.1</v>
      </c>
      <c r="M50" s="41">
        <f t="shared" si="3"/>
        <v>35.24</v>
      </c>
      <c r="N50" s="41">
        <f t="shared" si="4"/>
        <v>73.25</v>
      </c>
      <c r="O50" s="21"/>
    </row>
    <row r="51" spans="1:15" s="42" customFormat="1" ht="20.25" customHeight="1">
      <c r="A51" s="21">
        <v>48</v>
      </c>
      <c r="B51" s="39" t="s">
        <v>1023</v>
      </c>
      <c r="C51" s="20" t="s">
        <v>734</v>
      </c>
      <c r="D51" s="20" t="s">
        <v>124</v>
      </c>
      <c r="E51" s="20" t="s">
        <v>544</v>
      </c>
      <c r="F51" s="62"/>
      <c r="G51" s="23" t="s">
        <v>462</v>
      </c>
      <c r="H51" s="40">
        <v>64.6</v>
      </c>
      <c r="I51" s="40">
        <v>62</v>
      </c>
      <c r="J51" s="40">
        <v>126.6</v>
      </c>
      <c r="K51" s="41">
        <f t="shared" si="0"/>
        <v>37.98</v>
      </c>
      <c r="L51" s="41">
        <v>88.3</v>
      </c>
      <c r="M51" s="41">
        <f t="shared" si="3"/>
        <v>35.32</v>
      </c>
      <c r="N51" s="41">
        <f t="shared" si="4"/>
        <v>73.3</v>
      </c>
      <c r="O51" s="21"/>
    </row>
    <row r="52" spans="1:15" s="42" customFormat="1" ht="20.25" customHeight="1">
      <c r="A52" s="21">
        <v>49</v>
      </c>
      <c r="B52" s="39" t="s">
        <v>1023</v>
      </c>
      <c r="C52" s="20" t="s">
        <v>735</v>
      </c>
      <c r="D52" s="20" t="s">
        <v>125</v>
      </c>
      <c r="E52" s="20" t="s">
        <v>544</v>
      </c>
      <c r="F52" s="62"/>
      <c r="G52" s="23" t="s">
        <v>462</v>
      </c>
      <c r="H52" s="40">
        <v>59.4</v>
      </c>
      <c r="I52" s="40">
        <v>67</v>
      </c>
      <c r="J52" s="40">
        <v>126.4</v>
      </c>
      <c r="K52" s="41">
        <f t="shared" si="0"/>
        <v>37.92</v>
      </c>
      <c r="L52" s="41">
        <v>88</v>
      </c>
      <c r="M52" s="41">
        <f t="shared" si="3"/>
        <v>35.2</v>
      </c>
      <c r="N52" s="41">
        <f t="shared" si="4"/>
        <v>73.12</v>
      </c>
      <c r="O52" s="21"/>
    </row>
    <row r="53" spans="1:15" s="42" customFormat="1" ht="20.25" customHeight="1">
      <c r="A53" s="21">
        <v>50</v>
      </c>
      <c r="B53" s="39" t="s">
        <v>1023</v>
      </c>
      <c r="C53" s="20" t="s">
        <v>736</v>
      </c>
      <c r="D53" s="20" t="s">
        <v>126</v>
      </c>
      <c r="E53" s="20" t="s">
        <v>544</v>
      </c>
      <c r="F53" s="62"/>
      <c r="G53" s="23" t="s">
        <v>462</v>
      </c>
      <c r="H53" s="40">
        <v>61.6</v>
      </c>
      <c r="I53" s="40">
        <v>64</v>
      </c>
      <c r="J53" s="40">
        <v>125.6</v>
      </c>
      <c r="K53" s="41">
        <f t="shared" si="0"/>
        <v>37.68</v>
      </c>
      <c r="L53" s="41">
        <v>85.4</v>
      </c>
      <c r="M53" s="41">
        <f t="shared" si="3"/>
        <v>34.160000000000004</v>
      </c>
      <c r="N53" s="41">
        <f t="shared" si="4"/>
        <v>71.84</v>
      </c>
      <c r="O53" s="21"/>
    </row>
    <row r="54" spans="1:15" s="42" customFormat="1" ht="20.25" customHeight="1">
      <c r="A54" s="21">
        <v>51</v>
      </c>
      <c r="B54" s="39" t="s">
        <v>1023</v>
      </c>
      <c r="C54" s="20" t="s">
        <v>737</v>
      </c>
      <c r="D54" s="20" t="s">
        <v>127</v>
      </c>
      <c r="E54" s="20" t="s">
        <v>544</v>
      </c>
      <c r="F54" s="62"/>
      <c r="G54" s="23" t="s">
        <v>462</v>
      </c>
      <c r="H54" s="40">
        <v>60.6</v>
      </c>
      <c r="I54" s="40">
        <v>63.5</v>
      </c>
      <c r="J54" s="40">
        <v>124.1</v>
      </c>
      <c r="K54" s="41">
        <f t="shared" si="0"/>
        <v>37.23</v>
      </c>
      <c r="L54" s="41">
        <v>85.6</v>
      </c>
      <c r="M54" s="41">
        <f t="shared" si="3"/>
        <v>34.24</v>
      </c>
      <c r="N54" s="41">
        <f t="shared" si="4"/>
        <v>71.47</v>
      </c>
      <c r="O54" s="21"/>
    </row>
    <row r="55" spans="1:15" s="42" customFormat="1" ht="20.25" customHeight="1">
      <c r="A55" s="21">
        <v>52</v>
      </c>
      <c r="B55" s="39" t="s">
        <v>1023</v>
      </c>
      <c r="C55" s="20" t="s">
        <v>738</v>
      </c>
      <c r="D55" s="20" t="s">
        <v>128</v>
      </c>
      <c r="E55" s="20" t="s">
        <v>544</v>
      </c>
      <c r="F55" s="62"/>
      <c r="G55" s="23" t="s">
        <v>462</v>
      </c>
      <c r="H55" s="40">
        <v>53.8</v>
      </c>
      <c r="I55" s="40">
        <v>69.5</v>
      </c>
      <c r="J55" s="40">
        <v>123.3</v>
      </c>
      <c r="K55" s="41">
        <f t="shared" si="0"/>
        <v>36.989999999999995</v>
      </c>
      <c r="L55" s="41">
        <v>86.8</v>
      </c>
      <c r="M55" s="41">
        <f t="shared" si="3"/>
        <v>34.72</v>
      </c>
      <c r="N55" s="41">
        <f t="shared" si="4"/>
        <v>71.71</v>
      </c>
      <c r="O55" s="21"/>
    </row>
    <row r="56" spans="1:15" s="42" customFormat="1" ht="20.25" customHeight="1">
      <c r="A56" s="21">
        <v>53</v>
      </c>
      <c r="B56" s="39" t="s">
        <v>1023</v>
      </c>
      <c r="C56" s="20" t="s">
        <v>739</v>
      </c>
      <c r="D56" s="20" t="s">
        <v>129</v>
      </c>
      <c r="E56" s="20" t="s">
        <v>544</v>
      </c>
      <c r="F56" s="62"/>
      <c r="G56" s="23" t="s">
        <v>462</v>
      </c>
      <c r="H56" s="40">
        <v>58.1</v>
      </c>
      <c r="I56" s="40">
        <v>65</v>
      </c>
      <c r="J56" s="40">
        <v>123.1</v>
      </c>
      <c r="K56" s="41">
        <f t="shared" si="0"/>
        <v>36.93</v>
      </c>
      <c r="L56" s="40" t="s">
        <v>1</v>
      </c>
      <c r="M56" s="41"/>
      <c r="N56" s="41"/>
      <c r="O56" s="21"/>
    </row>
    <row r="57" spans="1:15" s="42" customFormat="1" ht="20.25" customHeight="1">
      <c r="A57" s="21">
        <v>54</v>
      </c>
      <c r="B57" s="39" t="s">
        <v>1023</v>
      </c>
      <c r="C57" s="20" t="s">
        <v>740</v>
      </c>
      <c r="D57" s="20" t="s">
        <v>130</v>
      </c>
      <c r="E57" s="20" t="s">
        <v>544</v>
      </c>
      <c r="F57" s="62"/>
      <c r="G57" s="23" t="s">
        <v>462</v>
      </c>
      <c r="H57" s="40">
        <v>55.4</v>
      </c>
      <c r="I57" s="40">
        <v>67.5</v>
      </c>
      <c r="J57" s="40">
        <v>122.9</v>
      </c>
      <c r="K57" s="41">
        <f t="shared" si="0"/>
        <v>36.87</v>
      </c>
      <c r="L57" s="41">
        <v>85.8</v>
      </c>
      <c r="M57" s="41">
        <f aca="true" t="shared" si="5" ref="M57:M88">L57*0.4</f>
        <v>34.32</v>
      </c>
      <c r="N57" s="41">
        <f aca="true" t="shared" si="6" ref="N57:N88">K57+M57</f>
        <v>71.19</v>
      </c>
      <c r="O57" s="21"/>
    </row>
    <row r="58" spans="1:15" s="2" customFormat="1" ht="20.25" customHeight="1">
      <c r="A58" s="11">
        <v>55</v>
      </c>
      <c r="B58" s="8" t="s">
        <v>1024</v>
      </c>
      <c r="C58" s="5" t="s">
        <v>741</v>
      </c>
      <c r="D58" s="5" t="s">
        <v>131</v>
      </c>
      <c r="E58" s="5" t="s">
        <v>545</v>
      </c>
      <c r="F58" s="63">
        <v>2</v>
      </c>
      <c r="G58" s="13" t="s">
        <v>462</v>
      </c>
      <c r="H58" s="32">
        <v>58.9</v>
      </c>
      <c r="I58" s="32">
        <v>66</v>
      </c>
      <c r="J58" s="32">
        <v>124.9</v>
      </c>
      <c r="K58" s="31">
        <f t="shared" si="0"/>
        <v>37.47</v>
      </c>
      <c r="L58" s="31">
        <v>84.9</v>
      </c>
      <c r="M58" s="31">
        <f t="shared" si="5"/>
        <v>33.96</v>
      </c>
      <c r="N58" s="31">
        <f t="shared" si="6"/>
        <v>71.43</v>
      </c>
      <c r="O58" s="11"/>
    </row>
    <row r="59" spans="1:15" s="2" customFormat="1" ht="20.25" customHeight="1">
      <c r="A59" s="11">
        <v>56</v>
      </c>
      <c r="B59" s="8" t="s">
        <v>1024</v>
      </c>
      <c r="C59" s="5" t="s">
        <v>679</v>
      </c>
      <c r="D59" s="5" t="s">
        <v>132</v>
      </c>
      <c r="E59" s="5" t="s">
        <v>545</v>
      </c>
      <c r="F59" s="63"/>
      <c r="G59" s="13" t="s">
        <v>462</v>
      </c>
      <c r="H59" s="32">
        <v>58.7</v>
      </c>
      <c r="I59" s="32">
        <v>61</v>
      </c>
      <c r="J59" s="32">
        <v>119.7</v>
      </c>
      <c r="K59" s="31">
        <f t="shared" si="0"/>
        <v>35.91</v>
      </c>
      <c r="L59" s="31">
        <v>86.4</v>
      </c>
      <c r="M59" s="31">
        <f t="shared" si="5"/>
        <v>34.56</v>
      </c>
      <c r="N59" s="31">
        <f t="shared" si="6"/>
        <v>70.47</v>
      </c>
      <c r="O59" s="11"/>
    </row>
    <row r="60" spans="1:15" s="2" customFormat="1" ht="20.25" customHeight="1">
      <c r="A60" s="11">
        <v>57</v>
      </c>
      <c r="B60" s="8" t="s">
        <v>1024</v>
      </c>
      <c r="C60" s="5" t="s">
        <v>742</v>
      </c>
      <c r="D60" s="5" t="s">
        <v>133</v>
      </c>
      <c r="E60" s="5" t="s">
        <v>545</v>
      </c>
      <c r="F60" s="63"/>
      <c r="G60" s="13" t="s">
        <v>462</v>
      </c>
      <c r="H60" s="32">
        <v>53.2</v>
      </c>
      <c r="I60" s="32">
        <v>66</v>
      </c>
      <c r="J60" s="32">
        <v>119.2</v>
      </c>
      <c r="K60" s="31">
        <f t="shared" si="0"/>
        <v>35.76</v>
      </c>
      <c r="L60" s="31">
        <v>84.2</v>
      </c>
      <c r="M60" s="31">
        <f t="shared" si="5"/>
        <v>33.68</v>
      </c>
      <c r="N60" s="31">
        <f t="shared" si="6"/>
        <v>69.44</v>
      </c>
      <c r="O60" s="11"/>
    </row>
    <row r="61" spans="1:15" s="2" customFormat="1" ht="20.25" customHeight="1">
      <c r="A61" s="11">
        <v>58</v>
      </c>
      <c r="B61" s="8" t="s">
        <v>1024</v>
      </c>
      <c r="C61" s="5" t="s">
        <v>743</v>
      </c>
      <c r="D61" s="5" t="s">
        <v>134</v>
      </c>
      <c r="E61" s="5" t="s">
        <v>545</v>
      </c>
      <c r="F61" s="63"/>
      <c r="G61" s="13" t="s">
        <v>462</v>
      </c>
      <c r="H61" s="32">
        <v>57</v>
      </c>
      <c r="I61" s="32">
        <v>62</v>
      </c>
      <c r="J61" s="32">
        <v>119</v>
      </c>
      <c r="K61" s="31">
        <f t="shared" si="0"/>
        <v>35.699999999999996</v>
      </c>
      <c r="L61" s="31">
        <v>87.5</v>
      </c>
      <c r="M61" s="31">
        <f t="shared" si="5"/>
        <v>35</v>
      </c>
      <c r="N61" s="31">
        <f t="shared" si="6"/>
        <v>70.69999999999999</v>
      </c>
      <c r="O61" s="11"/>
    </row>
    <row r="62" spans="1:15" s="2" customFormat="1" ht="20.25" customHeight="1">
      <c r="A62" s="11">
        <v>59</v>
      </c>
      <c r="B62" s="8" t="s">
        <v>1024</v>
      </c>
      <c r="C62" s="5" t="s">
        <v>744</v>
      </c>
      <c r="D62" s="5" t="s">
        <v>135</v>
      </c>
      <c r="E62" s="5" t="s">
        <v>545</v>
      </c>
      <c r="F62" s="63"/>
      <c r="G62" s="13" t="s">
        <v>462</v>
      </c>
      <c r="H62" s="32">
        <v>55</v>
      </c>
      <c r="I62" s="32">
        <v>64</v>
      </c>
      <c r="J62" s="32">
        <v>119</v>
      </c>
      <c r="K62" s="31">
        <f t="shared" si="0"/>
        <v>35.699999999999996</v>
      </c>
      <c r="L62" s="31">
        <v>83.4</v>
      </c>
      <c r="M62" s="31">
        <f t="shared" si="5"/>
        <v>33.36000000000001</v>
      </c>
      <c r="N62" s="31">
        <f t="shared" si="6"/>
        <v>69.06</v>
      </c>
      <c r="O62" s="11"/>
    </row>
    <row r="63" spans="1:15" s="2" customFormat="1" ht="20.25" customHeight="1">
      <c r="A63" s="11">
        <v>60</v>
      </c>
      <c r="B63" s="8" t="s">
        <v>1024</v>
      </c>
      <c r="C63" s="5" t="s">
        <v>668</v>
      </c>
      <c r="D63" s="5" t="s">
        <v>136</v>
      </c>
      <c r="E63" s="5" t="s">
        <v>545</v>
      </c>
      <c r="F63" s="63"/>
      <c r="G63" s="13" t="s">
        <v>462</v>
      </c>
      <c r="H63" s="32">
        <v>53.6</v>
      </c>
      <c r="I63" s="32">
        <v>64.5</v>
      </c>
      <c r="J63" s="32">
        <v>118.1</v>
      </c>
      <c r="K63" s="31">
        <f t="shared" si="0"/>
        <v>35.43</v>
      </c>
      <c r="L63" s="31">
        <v>89.2</v>
      </c>
      <c r="M63" s="31">
        <f t="shared" si="5"/>
        <v>35.68</v>
      </c>
      <c r="N63" s="31">
        <f t="shared" si="6"/>
        <v>71.11</v>
      </c>
      <c r="O63" s="11"/>
    </row>
    <row r="64" spans="1:15" s="42" customFormat="1" ht="20.25" customHeight="1">
      <c r="A64" s="21">
        <v>61</v>
      </c>
      <c r="B64" s="39" t="s">
        <v>1026</v>
      </c>
      <c r="C64" s="20" t="s">
        <v>747</v>
      </c>
      <c r="D64" s="20" t="s">
        <v>139</v>
      </c>
      <c r="E64" s="20" t="s">
        <v>547</v>
      </c>
      <c r="F64" s="62">
        <v>1</v>
      </c>
      <c r="G64" s="23" t="s">
        <v>462</v>
      </c>
      <c r="H64" s="40">
        <v>67</v>
      </c>
      <c r="I64" s="40">
        <v>62.5</v>
      </c>
      <c r="J64" s="40">
        <v>129.5</v>
      </c>
      <c r="K64" s="41">
        <f t="shared" si="0"/>
        <v>38.85</v>
      </c>
      <c r="L64" s="41">
        <v>86</v>
      </c>
      <c r="M64" s="41">
        <f t="shared" si="5"/>
        <v>34.4</v>
      </c>
      <c r="N64" s="41">
        <f t="shared" si="6"/>
        <v>73.25</v>
      </c>
      <c r="O64" s="21"/>
    </row>
    <row r="65" spans="1:15" s="42" customFormat="1" ht="20.25" customHeight="1">
      <c r="A65" s="21">
        <v>62</v>
      </c>
      <c r="B65" s="39" t="s">
        <v>1026</v>
      </c>
      <c r="C65" s="20" t="s">
        <v>748</v>
      </c>
      <c r="D65" s="20" t="s">
        <v>140</v>
      </c>
      <c r="E65" s="20" t="s">
        <v>547</v>
      </c>
      <c r="F65" s="62"/>
      <c r="G65" s="23" t="s">
        <v>462</v>
      </c>
      <c r="H65" s="40">
        <v>64.2</v>
      </c>
      <c r="I65" s="40">
        <v>64</v>
      </c>
      <c r="J65" s="40">
        <v>128.2</v>
      </c>
      <c r="K65" s="41">
        <f t="shared" si="0"/>
        <v>38.459999999999994</v>
      </c>
      <c r="L65" s="41">
        <v>85.8</v>
      </c>
      <c r="M65" s="41">
        <f t="shared" si="5"/>
        <v>34.32</v>
      </c>
      <c r="N65" s="41">
        <f t="shared" si="6"/>
        <v>72.78</v>
      </c>
      <c r="O65" s="21"/>
    </row>
    <row r="66" spans="1:15" s="42" customFormat="1" ht="20.25" customHeight="1">
      <c r="A66" s="21">
        <v>63</v>
      </c>
      <c r="B66" s="39" t="s">
        <v>1026</v>
      </c>
      <c r="C66" s="20" t="s">
        <v>749</v>
      </c>
      <c r="D66" s="20" t="s">
        <v>141</v>
      </c>
      <c r="E66" s="43" t="s">
        <v>547</v>
      </c>
      <c r="F66" s="62"/>
      <c r="G66" s="23" t="s">
        <v>462</v>
      </c>
      <c r="H66" s="44">
        <v>59.2</v>
      </c>
      <c r="I66" s="44">
        <v>66.5</v>
      </c>
      <c r="J66" s="40">
        <v>125.7</v>
      </c>
      <c r="K66" s="41">
        <f t="shared" si="0"/>
        <v>37.71</v>
      </c>
      <c r="L66" s="41">
        <v>86.7</v>
      </c>
      <c r="M66" s="41">
        <f t="shared" si="5"/>
        <v>34.68</v>
      </c>
      <c r="N66" s="41">
        <f t="shared" si="6"/>
        <v>72.39</v>
      </c>
      <c r="O66" s="21"/>
    </row>
    <row r="67" spans="1:15" s="2" customFormat="1" ht="20.25" customHeight="1">
      <c r="A67" s="11">
        <v>64</v>
      </c>
      <c r="B67" s="8" t="s">
        <v>22</v>
      </c>
      <c r="C67" s="5" t="s">
        <v>750</v>
      </c>
      <c r="D67" s="5" t="s">
        <v>142</v>
      </c>
      <c r="E67" s="5" t="s">
        <v>548</v>
      </c>
      <c r="F67" s="63">
        <v>1</v>
      </c>
      <c r="G67" s="13" t="s">
        <v>462</v>
      </c>
      <c r="H67" s="32">
        <v>65.5</v>
      </c>
      <c r="I67" s="32">
        <v>62.5</v>
      </c>
      <c r="J67" s="32">
        <v>128</v>
      </c>
      <c r="K67" s="31">
        <f t="shared" si="0"/>
        <v>38.4</v>
      </c>
      <c r="L67" s="31">
        <v>87.4</v>
      </c>
      <c r="M67" s="31">
        <f t="shared" si="5"/>
        <v>34.96</v>
      </c>
      <c r="N67" s="31">
        <f t="shared" si="6"/>
        <v>73.36</v>
      </c>
      <c r="O67" s="11"/>
    </row>
    <row r="68" spans="1:15" s="2" customFormat="1" ht="20.25" customHeight="1">
      <c r="A68" s="11">
        <v>65</v>
      </c>
      <c r="B68" s="8" t="s">
        <v>22</v>
      </c>
      <c r="C68" s="5" t="s">
        <v>751</v>
      </c>
      <c r="D68" s="5" t="s">
        <v>143</v>
      </c>
      <c r="E68" s="5" t="s">
        <v>548</v>
      </c>
      <c r="F68" s="63"/>
      <c r="G68" s="13" t="s">
        <v>462</v>
      </c>
      <c r="H68" s="32">
        <v>63</v>
      </c>
      <c r="I68" s="32">
        <v>63</v>
      </c>
      <c r="J68" s="32">
        <v>126</v>
      </c>
      <c r="K68" s="31">
        <f aca="true" t="shared" si="7" ref="K68:K131">J68/2*0.6</f>
        <v>37.8</v>
      </c>
      <c r="L68" s="31">
        <v>88.8</v>
      </c>
      <c r="M68" s="31">
        <f t="shared" si="5"/>
        <v>35.52</v>
      </c>
      <c r="N68" s="31">
        <f t="shared" si="6"/>
        <v>73.32</v>
      </c>
      <c r="O68" s="11"/>
    </row>
    <row r="69" spans="1:15" s="2" customFormat="1" ht="20.25" customHeight="1">
      <c r="A69" s="11">
        <v>66</v>
      </c>
      <c r="B69" s="8" t="s">
        <v>22</v>
      </c>
      <c r="C69" s="5" t="s">
        <v>671</v>
      </c>
      <c r="D69" s="5" t="s">
        <v>144</v>
      </c>
      <c r="E69" s="5" t="s">
        <v>548</v>
      </c>
      <c r="F69" s="63"/>
      <c r="G69" s="13" t="s">
        <v>462</v>
      </c>
      <c r="H69" s="32">
        <v>56.4</v>
      </c>
      <c r="I69" s="32">
        <v>67.5</v>
      </c>
      <c r="J69" s="32">
        <v>123.9</v>
      </c>
      <c r="K69" s="31">
        <f t="shared" si="7"/>
        <v>37.17</v>
      </c>
      <c r="L69" s="31">
        <v>86.6</v>
      </c>
      <c r="M69" s="31">
        <f t="shared" si="5"/>
        <v>34.64</v>
      </c>
      <c r="N69" s="31">
        <f t="shared" si="6"/>
        <v>71.81</v>
      </c>
      <c r="O69" s="11"/>
    </row>
    <row r="70" spans="1:15" s="42" customFormat="1" ht="20.25" customHeight="1">
      <c r="A70" s="21">
        <v>67</v>
      </c>
      <c r="B70" s="39" t="s">
        <v>23</v>
      </c>
      <c r="C70" s="20" t="s">
        <v>752</v>
      </c>
      <c r="D70" s="20" t="s">
        <v>145</v>
      </c>
      <c r="E70" s="20" t="s">
        <v>549</v>
      </c>
      <c r="F70" s="62">
        <v>1</v>
      </c>
      <c r="G70" s="23" t="s">
        <v>462</v>
      </c>
      <c r="H70" s="40">
        <v>63.8</v>
      </c>
      <c r="I70" s="40">
        <v>68</v>
      </c>
      <c r="J70" s="40">
        <v>131.8</v>
      </c>
      <c r="K70" s="41">
        <f t="shared" si="7"/>
        <v>39.54</v>
      </c>
      <c r="L70" s="41">
        <v>84.9</v>
      </c>
      <c r="M70" s="41">
        <f t="shared" si="5"/>
        <v>33.96</v>
      </c>
      <c r="N70" s="41">
        <f t="shared" si="6"/>
        <v>73.5</v>
      </c>
      <c r="O70" s="21"/>
    </row>
    <row r="71" spans="1:15" s="42" customFormat="1" ht="20.25" customHeight="1">
      <c r="A71" s="21">
        <v>68</v>
      </c>
      <c r="B71" s="39" t="s">
        <v>23</v>
      </c>
      <c r="C71" s="20" t="s">
        <v>753</v>
      </c>
      <c r="D71" s="20" t="s">
        <v>146</v>
      </c>
      <c r="E71" s="20" t="s">
        <v>549</v>
      </c>
      <c r="F71" s="62"/>
      <c r="G71" s="23" t="s">
        <v>462</v>
      </c>
      <c r="H71" s="40">
        <v>69.4</v>
      </c>
      <c r="I71" s="40">
        <v>62</v>
      </c>
      <c r="J71" s="40">
        <v>131.4</v>
      </c>
      <c r="K71" s="41">
        <f t="shared" si="7"/>
        <v>39.42</v>
      </c>
      <c r="L71" s="41">
        <v>86.3</v>
      </c>
      <c r="M71" s="41">
        <f t="shared" si="5"/>
        <v>34.52</v>
      </c>
      <c r="N71" s="41">
        <f t="shared" si="6"/>
        <v>73.94</v>
      </c>
      <c r="O71" s="21"/>
    </row>
    <row r="72" spans="1:15" s="42" customFormat="1" ht="20.25" customHeight="1">
      <c r="A72" s="21">
        <v>69</v>
      </c>
      <c r="B72" s="39" t="s">
        <v>23</v>
      </c>
      <c r="C72" s="20" t="s">
        <v>754</v>
      </c>
      <c r="D72" s="20" t="s">
        <v>147</v>
      </c>
      <c r="E72" s="20" t="s">
        <v>549</v>
      </c>
      <c r="F72" s="62"/>
      <c r="G72" s="23" t="s">
        <v>462</v>
      </c>
      <c r="H72" s="40">
        <v>63.4</v>
      </c>
      <c r="I72" s="40">
        <v>65</v>
      </c>
      <c r="J72" s="40">
        <v>128.4</v>
      </c>
      <c r="K72" s="41">
        <f t="shared" si="7"/>
        <v>38.52</v>
      </c>
      <c r="L72" s="41">
        <v>87.8</v>
      </c>
      <c r="M72" s="41">
        <f t="shared" si="5"/>
        <v>35.12</v>
      </c>
      <c r="N72" s="41">
        <f t="shared" si="6"/>
        <v>73.64</v>
      </c>
      <c r="O72" s="21"/>
    </row>
    <row r="73" spans="1:15" s="2" customFormat="1" ht="20.25" customHeight="1">
      <c r="A73" s="11">
        <v>70</v>
      </c>
      <c r="B73" s="8" t="s">
        <v>24</v>
      </c>
      <c r="C73" s="5" t="s">
        <v>755</v>
      </c>
      <c r="D73" s="5" t="s">
        <v>148</v>
      </c>
      <c r="E73" s="5" t="s">
        <v>550</v>
      </c>
      <c r="F73" s="63">
        <v>1</v>
      </c>
      <c r="G73" s="12" t="s">
        <v>463</v>
      </c>
      <c r="H73" s="32">
        <v>57.3</v>
      </c>
      <c r="I73" s="32">
        <v>64</v>
      </c>
      <c r="J73" s="32">
        <v>121.3</v>
      </c>
      <c r="K73" s="31">
        <f t="shared" si="7"/>
        <v>36.39</v>
      </c>
      <c r="L73" s="31">
        <v>88.4</v>
      </c>
      <c r="M73" s="31">
        <f t="shared" si="5"/>
        <v>35.36000000000001</v>
      </c>
      <c r="N73" s="31">
        <f t="shared" si="6"/>
        <v>71.75</v>
      </c>
      <c r="O73" s="11"/>
    </row>
    <row r="74" spans="1:15" s="2" customFormat="1" ht="20.25" customHeight="1">
      <c r="A74" s="11">
        <v>71</v>
      </c>
      <c r="B74" s="8" t="s">
        <v>24</v>
      </c>
      <c r="C74" s="5" t="s">
        <v>476</v>
      </c>
      <c r="D74" s="5" t="s">
        <v>149</v>
      </c>
      <c r="E74" s="5" t="s">
        <v>550</v>
      </c>
      <c r="F74" s="63"/>
      <c r="G74" s="12" t="s">
        <v>463</v>
      </c>
      <c r="H74" s="32">
        <v>56</v>
      </c>
      <c r="I74" s="32">
        <v>62</v>
      </c>
      <c r="J74" s="32">
        <v>118</v>
      </c>
      <c r="K74" s="31">
        <f t="shared" si="7"/>
        <v>35.4</v>
      </c>
      <c r="L74" s="31">
        <v>88.8</v>
      </c>
      <c r="M74" s="31">
        <f t="shared" si="5"/>
        <v>35.52</v>
      </c>
      <c r="N74" s="31">
        <f t="shared" si="6"/>
        <v>70.92</v>
      </c>
      <c r="O74" s="11"/>
    </row>
    <row r="75" spans="1:15" s="2" customFormat="1" ht="20.25" customHeight="1">
      <c r="A75" s="11">
        <v>72</v>
      </c>
      <c r="B75" s="8" t="s">
        <v>24</v>
      </c>
      <c r="C75" s="5" t="s">
        <v>756</v>
      </c>
      <c r="D75" s="5" t="s">
        <v>150</v>
      </c>
      <c r="E75" s="5" t="s">
        <v>550</v>
      </c>
      <c r="F75" s="63"/>
      <c r="G75" s="12" t="s">
        <v>463</v>
      </c>
      <c r="H75" s="32">
        <v>58.6</v>
      </c>
      <c r="I75" s="32">
        <v>59</v>
      </c>
      <c r="J75" s="32">
        <v>117.6</v>
      </c>
      <c r="K75" s="31">
        <f t="shared" si="7"/>
        <v>35.279999999999994</v>
      </c>
      <c r="L75" s="31">
        <v>86.3</v>
      </c>
      <c r="M75" s="31">
        <f t="shared" si="5"/>
        <v>34.52</v>
      </c>
      <c r="N75" s="31">
        <f t="shared" si="6"/>
        <v>69.8</v>
      </c>
      <c r="O75" s="11"/>
    </row>
    <row r="76" spans="1:15" s="42" customFormat="1" ht="20.25" customHeight="1">
      <c r="A76" s="21">
        <v>73</v>
      </c>
      <c r="B76" s="39" t="s">
        <v>1019</v>
      </c>
      <c r="C76" s="20" t="s">
        <v>665</v>
      </c>
      <c r="D76" s="20" t="s">
        <v>97</v>
      </c>
      <c r="E76" s="20" t="s">
        <v>538</v>
      </c>
      <c r="F76" s="62">
        <v>1</v>
      </c>
      <c r="G76" s="23" t="s">
        <v>463</v>
      </c>
      <c r="H76" s="40">
        <v>58.3</v>
      </c>
      <c r="I76" s="40">
        <v>64</v>
      </c>
      <c r="J76" s="40">
        <v>122.3</v>
      </c>
      <c r="K76" s="41">
        <f t="shared" si="7"/>
        <v>36.69</v>
      </c>
      <c r="L76" s="40">
        <v>89.2</v>
      </c>
      <c r="M76" s="41">
        <f t="shared" si="5"/>
        <v>35.68</v>
      </c>
      <c r="N76" s="41">
        <f t="shared" si="6"/>
        <v>72.37</v>
      </c>
      <c r="O76" s="21"/>
    </row>
    <row r="77" spans="1:15" s="42" customFormat="1" ht="20.25" customHeight="1">
      <c r="A77" s="21">
        <v>74</v>
      </c>
      <c r="B77" s="39" t="s">
        <v>1019</v>
      </c>
      <c r="C77" s="20" t="s">
        <v>711</v>
      </c>
      <c r="D77" s="20" t="s">
        <v>98</v>
      </c>
      <c r="E77" s="20" t="s">
        <v>538</v>
      </c>
      <c r="F77" s="62"/>
      <c r="G77" s="23" t="s">
        <v>463</v>
      </c>
      <c r="H77" s="40">
        <v>57.7</v>
      </c>
      <c r="I77" s="40">
        <v>60.5</v>
      </c>
      <c r="J77" s="40">
        <v>118.2</v>
      </c>
      <c r="K77" s="41">
        <f t="shared" si="7"/>
        <v>35.46</v>
      </c>
      <c r="L77" s="40">
        <v>89.4</v>
      </c>
      <c r="M77" s="41">
        <f t="shared" si="5"/>
        <v>35.760000000000005</v>
      </c>
      <c r="N77" s="41">
        <f t="shared" si="6"/>
        <v>71.22</v>
      </c>
      <c r="O77" s="21"/>
    </row>
    <row r="78" spans="1:15" s="2" customFormat="1" ht="20.25" customHeight="1">
      <c r="A78" s="11">
        <v>75</v>
      </c>
      <c r="B78" s="8" t="s">
        <v>24</v>
      </c>
      <c r="C78" s="5" t="s">
        <v>757</v>
      </c>
      <c r="D78" s="5" t="s">
        <v>151</v>
      </c>
      <c r="E78" s="5" t="s">
        <v>551</v>
      </c>
      <c r="F78" s="63">
        <v>1</v>
      </c>
      <c r="G78" s="12" t="s">
        <v>463</v>
      </c>
      <c r="H78" s="32">
        <v>62.4</v>
      </c>
      <c r="I78" s="32">
        <v>64.5</v>
      </c>
      <c r="J78" s="32">
        <v>126.9</v>
      </c>
      <c r="K78" s="31">
        <f t="shared" si="7"/>
        <v>38.07</v>
      </c>
      <c r="L78" s="31">
        <v>87.5</v>
      </c>
      <c r="M78" s="31">
        <f t="shared" si="5"/>
        <v>35</v>
      </c>
      <c r="N78" s="31">
        <f t="shared" si="6"/>
        <v>73.07</v>
      </c>
      <c r="O78" s="11"/>
    </row>
    <row r="79" spans="1:15" s="2" customFormat="1" ht="20.25" customHeight="1">
      <c r="A79" s="11">
        <v>76</v>
      </c>
      <c r="B79" s="8" t="s">
        <v>24</v>
      </c>
      <c r="C79" s="5" t="s">
        <v>758</v>
      </c>
      <c r="D79" s="5" t="s">
        <v>152</v>
      </c>
      <c r="E79" s="5" t="s">
        <v>551</v>
      </c>
      <c r="F79" s="63"/>
      <c r="G79" s="12" t="s">
        <v>463</v>
      </c>
      <c r="H79" s="32">
        <v>57.6</v>
      </c>
      <c r="I79" s="32">
        <v>63</v>
      </c>
      <c r="J79" s="32">
        <v>120.6</v>
      </c>
      <c r="K79" s="31">
        <f t="shared" si="7"/>
        <v>36.18</v>
      </c>
      <c r="L79" s="31">
        <v>89.2</v>
      </c>
      <c r="M79" s="31">
        <f t="shared" si="5"/>
        <v>35.68</v>
      </c>
      <c r="N79" s="31">
        <f t="shared" si="6"/>
        <v>71.86</v>
      </c>
      <c r="O79" s="11"/>
    </row>
    <row r="80" spans="1:15" s="2" customFormat="1" ht="20.25" customHeight="1">
      <c r="A80" s="11">
        <v>77</v>
      </c>
      <c r="B80" s="8" t="s">
        <v>24</v>
      </c>
      <c r="C80" s="5" t="s">
        <v>759</v>
      </c>
      <c r="D80" s="5" t="s">
        <v>153</v>
      </c>
      <c r="E80" s="5" t="s">
        <v>551</v>
      </c>
      <c r="F80" s="63"/>
      <c r="G80" s="12" t="s">
        <v>463</v>
      </c>
      <c r="H80" s="32">
        <v>55.2</v>
      </c>
      <c r="I80" s="32">
        <v>64</v>
      </c>
      <c r="J80" s="32">
        <v>119.2</v>
      </c>
      <c r="K80" s="31">
        <f t="shared" si="7"/>
        <v>35.76</v>
      </c>
      <c r="L80" s="31">
        <v>86.8</v>
      </c>
      <c r="M80" s="31">
        <f t="shared" si="5"/>
        <v>34.72</v>
      </c>
      <c r="N80" s="31">
        <f t="shared" si="6"/>
        <v>70.47999999999999</v>
      </c>
      <c r="O80" s="11"/>
    </row>
    <row r="81" spans="1:15" s="42" customFormat="1" ht="20.25" customHeight="1">
      <c r="A81" s="21">
        <v>78</v>
      </c>
      <c r="B81" s="39" t="s">
        <v>25</v>
      </c>
      <c r="C81" s="20" t="s">
        <v>487</v>
      </c>
      <c r="D81" s="20" t="s">
        <v>154</v>
      </c>
      <c r="E81" s="20" t="s">
        <v>552</v>
      </c>
      <c r="F81" s="62">
        <v>2</v>
      </c>
      <c r="G81" s="23" t="s">
        <v>463</v>
      </c>
      <c r="H81" s="40">
        <v>62.9</v>
      </c>
      <c r="I81" s="40">
        <v>64.5</v>
      </c>
      <c r="J81" s="40">
        <v>127.4</v>
      </c>
      <c r="K81" s="41">
        <f t="shared" si="7"/>
        <v>38.22</v>
      </c>
      <c r="L81" s="41">
        <v>87.1</v>
      </c>
      <c r="M81" s="41">
        <f t="shared" si="5"/>
        <v>34.839999999999996</v>
      </c>
      <c r="N81" s="41">
        <f t="shared" si="6"/>
        <v>73.06</v>
      </c>
      <c r="O81" s="21"/>
    </row>
    <row r="82" spans="1:15" s="42" customFormat="1" ht="20.25" customHeight="1">
      <c r="A82" s="21">
        <v>79</v>
      </c>
      <c r="B82" s="39" t="s">
        <v>25</v>
      </c>
      <c r="C82" s="20" t="s">
        <v>678</v>
      </c>
      <c r="D82" s="20" t="s">
        <v>155</v>
      </c>
      <c r="E82" s="20" t="s">
        <v>552</v>
      </c>
      <c r="F82" s="62"/>
      <c r="G82" s="23" t="s">
        <v>463</v>
      </c>
      <c r="H82" s="40">
        <v>66.2</v>
      </c>
      <c r="I82" s="40">
        <v>61</v>
      </c>
      <c r="J82" s="40">
        <v>127.2</v>
      </c>
      <c r="K82" s="41">
        <f t="shared" si="7"/>
        <v>38.16</v>
      </c>
      <c r="L82" s="41">
        <v>85.9</v>
      </c>
      <c r="M82" s="41">
        <f t="shared" si="5"/>
        <v>34.36000000000001</v>
      </c>
      <c r="N82" s="41">
        <f t="shared" si="6"/>
        <v>72.52000000000001</v>
      </c>
      <c r="O82" s="21"/>
    </row>
    <row r="83" spans="1:15" s="42" customFormat="1" ht="20.25" customHeight="1">
      <c r="A83" s="21">
        <v>80</v>
      </c>
      <c r="B83" s="39" t="s">
        <v>25</v>
      </c>
      <c r="C83" s="20" t="s">
        <v>760</v>
      </c>
      <c r="D83" s="20" t="s">
        <v>156</v>
      </c>
      <c r="E83" s="20" t="s">
        <v>552</v>
      </c>
      <c r="F83" s="62"/>
      <c r="G83" s="23" t="s">
        <v>463</v>
      </c>
      <c r="H83" s="40">
        <v>61.5</v>
      </c>
      <c r="I83" s="40">
        <v>65.5</v>
      </c>
      <c r="J83" s="40">
        <v>127</v>
      </c>
      <c r="K83" s="41">
        <f t="shared" si="7"/>
        <v>38.1</v>
      </c>
      <c r="L83" s="41">
        <v>89.9</v>
      </c>
      <c r="M83" s="41">
        <f t="shared" si="5"/>
        <v>35.96</v>
      </c>
      <c r="N83" s="41">
        <f t="shared" si="6"/>
        <v>74.06</v>
      </c>
      <c r="O83" s="21"/>
    </row>
    <row r="84" spans="1:15" s="42" customFormat="1" ht="20.25" customHeight="1">
      <c r="A84" s="21">
        <v>81</v>
      </c>
      <c r="B84" s="39" t="s">
        <v>25</v>
      </c>
      <c r="C84" s="20" t="s">
        <v>667</v>
      </c>
      <c r="D84" s="20" t="s">
        <v>157</v>
      </c>
      <c r="E84" s="20" t="s">
        <v>552</v>
      </c>
      <c r="F84" s="62"/>
      <c r="G84" s="23" t="s">
        <v>463</v>
      </c>
      <c r="H84" s="40">
        <v>63.1</v>
      </c>
      <c r="I84" s="40">
        <v>63</v>
      </c>
      <c r="J84" s="40">
        <v>126.1</v>
      </c>
      <c r="K84" s="41">
        <f t="shared" si="7"/>
        <v>37.83</v>
      </c>
      <c r="L84" s="41">
        <v>85.4</v>
      </c>
      <c r="M84" s="41">
        <f t="shared" si="5"/>
        <v>34.160000000000004</v>
      </c>
      <c r="N84" s="41">
        <f t="shared" si="6"/>
        <v>71.99000000000001</v>
      </c>
      <c r="O84" s="21"/>
    </row>
    <row r="85" spans="1:15" s="42" customFormat="1" ht="20.25" customHeight="1">
      <c r="A85" s="21">
        <v>82</v>
      </c>
      <c r="B85" s="39" t="s">
        <v>25</v>
      </c>
      <c r="C85" s="20" t="s">
        <v>692</v>
      </c>
      <c r="D85" s="20" t="s">
        <v>158</v>
      </c>
      <c r="E85" s="20" t="s">
        <v>552</v>
      </c>
      <c r="F85" s="62"/>
      <c r="G85" s="23" t="s">
        <v>463</v>
      </c>
      <c r="H85" s="40">
        <v>59.8</v>
      </c>
      <c r="I85" s="40">
        <v>66</v>
      </c>
      <c r="J85" s="40">
        <v>125.8</v>
      </c>
      <c r="K85" s="41">
        <f t="shared" si="7"/>
        <v>37.739999999999995</v>
      </c>
      <c r="L85" s="41">
        <v>88.5</v>
      </c>
      <c r="M85" s="41">
        <f t="shared" si="5"/>
        <v>35.4</v>
      </c>
      <c r="N85" s="41">
        <f t="shared" si="6"/>
        <v>73.13999999999999</v>
      </c>
      <c r="O85" s="21"/>
    </row>
    <row r="86" spans="1:15" s="42" customFormat="1" ht="20.25" customHeight="1">
      <c r="A86" s="21">
        <v>83</v>
      </c>
      <c r="B86" s="39" t="s">
        <v>25</v>
      </c>
      <c r="C86" s="20" t="s">
        <v>481</v>
      </c>
      <c r="D86" s="20" t="s">
        <v>159</v>
      </c>
      <c r="E86" s="43" t="s">
        <v>552</v>
      </c>
      <c r="F86" s="62"/>
      <c r="G86" s="23" t="s">
        <v>463</v>
      </c>
      <c r="H86" s="44">
        <v>61.2</v>
      </c>
      <c r="I86" s="44">
        <v>64</v>
      </c>
      <c r="J86" s="40">
        <v>125.2</v>
      </c>
      <c r="K86" s="41">
        <f t="shared" si="7"/>
        <v>37.56</v>
      </c>
      <c r="L86" s="41">
        <v>88.1</v>
      </c>
      <c r="M86" s="41">
        <f t="shared" si="5"/>
        <v>35.24</v>
      </c>
      <c r="N86" s="41">
        <f t="shared" si="6"/>
        <v>72.80000000000001</v>
      </c>
      <c r="O86" s="21"/>
    </row>
    <row r="87" spans="1:15" s="2" customFormat="1" ht="20.25" customHeight="1">
      <c r="A87" s="11">
        <v>84</v>
      </c>
      <c r="B87" s="8" t="s">
        <v>26</v>
      </c>
      <c r="C87" s="5" t="s">
        <v>761</v>
      </c>
      <c r="D87" s="5" t="s">
        <v>160</v>
      </c>
      <c r="E87" s="5" t="s">
        <v>553</v>
      </c>
      <c r="F87" s="63">
        <v>2</v>
      </c>
      <c r="G87" s="12" t="s">
        <v>463</v>
      </c>
      <c r="H87" s="32">
        <v>55.1</v>
      </c>
      <c r="I87" s="32">
        <v>70.5</v>
      </c>
      <c r="J87" s="32">
        <v>125.6</v>
      </c>
      <c r="K87" s="31">
        <f t="shared" si="7"/>
        <v>37.68</v>
      </c>
      <c r="L87" s="31">
        <v>89.1</v>
      </c>
      <c r="M87" s="31">
        <f t="shared" si="5"/>
        <v>35.64</v>
      </c>
      <c r="N87" s="31">
        <f t="shared" si="6"/>
        <v>73.32</v>
      </c>
      <c r="O87" s="11"/>
    </row>
    <row r="88" spans="1:15" s="2" customFormat="1" ht="20.25" customHeight="1">
      <c r="A88" s="11">
        <v>85</v>
      </c>
      <c r="B88" s="8" t="s">
        <v>26</v>
      </c>
      <c r="C88" s="5" t="s">
        <v>762</v>
      </c>
      <c r="D88" s="5" t="s">
        <v>161</v>
      </c>
      <c r="E88" s="5" t="s">
        <v>553</v>
      </c>
      <c r="F88" s="63"/>
      <c r="G88" s="12" t="s">
        <v>463</v>
      </c>
      <c r="H88" s="32">
        <v>61.1</v>
      </c>
      <c r="I88" s="32">
        <v>61.5</v>
      </c>
      <c r="J88" s="32">
        <v>122.6</v>
      </c>
      <c r="K88" s="31">
        <f t="shared" si="7"/>
        <v>36.779999999999994</v>
      </c>
      <c r="L88" s="31">
        <v>88.9</v>
      </c>
      <c r="M88" s="31">
        <f t="shared" si="5"/>
        <v>35.56</v>
      </c>
      <c r="N88" s="31">
        <f t="shared" si="6"/>
        <v>72.34</v>
      </c>
      <c r="O88" s="11"/>
    </row>
    <row r="89" spans="1:15" s="2" customFormat="1" ht="20.25" customHeight="1">
      <c r="A89" s="11">
        <v>86</v>
      </c>
      <c r="B89" s="8" t="s">
        <v>26</v>
      </c>
      <c r="C89" s="5" t="s">
        <v>763</v>
      </c>
      <c r="D89" s="5" t="s">
        <v>162</v>
      </c>
      <c r="E89" s="5" t="s">
        <v>553</v>
      </c>
      <c r="F89" s="63"/>
      <c r="G89" s="12" t="s">
        <v>463</v>
      </c>
      <c r="H89" s="32">
        <v>60.9</v>
      </c>
      <c r="I89" s="32">
        <v>60.5</v>
      </c>
      <c r="J89" s="32">
        <v>121.4</v>
      </c>
      <c r="K89" s="31">
        <f t="shared" si="7"/>
        <v>36.42</v>
      </c>
      <c r="L89" s="31">
        <v>88.5</v>
      </c>
      <c r="M89" s="31">
        <f aca="true" t="shared" si="8" ref="M89:M120">L89*0.4</f>
        <v>35.4</v>
      </c>
      <c r="N89" s="31">
        <f aca="true" t="shared" si="9" ref="N89:N120">K89+M89</f>
        <v>71.82</v>
      </c>
      <c r="O89" s="11"/>
    </row>
    <row r="90" spans="1:15" s="2" customFormat="1" ht="20.25" customHeight="1">
      <c r="A90" s="11">
        <v>87</v>
      </c>
      <c r="B90" s="8" t="s">
        <v>26</v>
      </c>
      <c r="C90" s="5" t="s">
        <v>764</v>
      </c>
      <c r="D90" s="5" t="s">
        <v>163</v>
      </c>
      <c r="E90" s="5" t="s">
        <v>553</v>
      </c>
      <c r="F90" s="63"/>
      <c r="G90" s="12" t="s">
        <v>463</v>
      </c>
      <c r="H90" s="32">
        <v>58.5</v>
      </c>
      <c r="I90" s="32">
        <v>62</v>
      </c>
      <c r="J90" s="32">
        <v>120.5</v>
      </c>
      <c r="K90" s="31">
        <f t="shared" si="7"/>
        <v>36.15</v>
      </c>
      <c r="L90" s="31">
        <v>83.3</v>
      </c>
      <c r="M90" s="31">
        <f t="shared" si="8"/>
        <v>33.32</v>
      </c>
      <c r="N90" s="31">
        <f t="shared" si="9"/>
        <v>69.47</v>
      </c>
      <c r="O90" s="11"/>
    </row>
    <row r="91" spans="1:15" s="2" customFormat="1" ht="20.25" customHeight="1">
      <c r="A91" s="11">
        <v>88</v>
      </c>
      <c r="B91" s="8" t="s">
        <v>26</v>
      </c>
      <c r="C91" s="5" t="s">
        <v>454</v>
      </c>
      <c r="D91" s="5" t="s">
        <v>164</v>
      </c>
      <c r="E91" s="5" t="s">
        <v>553</v>
      </c>
      <c r="F91" s="63"/>
      <c r="G91" s="12" t="s">
        <v>463</v>
      </c>
      <c r="H91" s="32">
        <v>62</v>
      </c>
      <c r="I91" s="32">
        <v>58</v>
      </c>
      <c r="J91" s="32">
        <v>120</v>
      </c>
      <c r="K91" s="31">
        <f t="shared" si="7"/>
        <v>36</v>
      </c>
      <c r="L91" s="31">
        <v>86.9</v>
      </c>
      <c r="M91" s="31">
        <f t="shared" si="8"/>
        <v>34.760000000000005</v>
      </c>
      <c r="N91" s="31">
        <f t="shared" si="9"/>
        <v>70.76</v>
      </c>
      <c r="O91" s="11"/>
    </row>
    <row r="92" spans="1:15" s="2" customFormat="1" ht="20.25" customHeight="1">
      <c r="A92" s="11">
        <v>89</v>
      </c>
      <c r="B92" s="8" t="s">
        <v>26</v>
      </c>
      <c r="C92" s="5" t="s">
        <v>765</v>
      </c>
      <c r="D92" s="5" t="s">
        <v>165</v>
      </c>
      <c r="E92" s="5" t="s">
        <v>553</v>
      </c>
      <c r="F92" s="63"/>
      <c r="G92" s="12" t="s">
        <v>463</v>
      </c>
      <c r="H92" s="32">
        <v>60.9</v>
      </c>
      <c r="I92" s="32">
        <v>58.5</v>
      </c>
      <c r="J92" s="32">
        <v>119.4</v>
      </c>
      <c r="K92" s="31">
        <f t="shared" si="7"/>
        <v>35.82</v>
      </c>
      <c r="L92" s="31">
        <v>86.7</v>
      </c>
      <c r="M92" s="31">
        <f t="shared" si="8"/>
        <v>34.68</v>
      </c>
      <c r="N92" s="31">
        <f t="shared" si="9"/>
        <v>70.5</v>
      </c>
      <c r="O92" s="11"/>
    </row>
    <row r="93" spans="1:15" s="42" customFormat="1" ht="20.25" customHeight="1">
      <c r="A93" s="21">
        <v>90</v>
      </c>
      <c r="B93" s="39" t="s">
        <v>27</v>
      </c>
      <c r="C93" s="20" t="s">
        <v>766</v>
      </c>
      <c r="D93" s="20" t="s">
        <v>166</v>
      </c>
      <c r="E93" s="20" t="s">
        <v>554</v>
      </c>
      <c r="F93" s="62">
        <v>1</v>
      </c>
      <c r="G93" s="23" t="s">
        <v>463</v>
      </c>
      <c r="H93" s="40">
        <v>58.9</v>
      </c>
      <c r="I93" s="40">
        <v>68</v>
      </c>
      <c r="J93" s="40">
        <v>126.9</v>
      </c>
      <c r="K93" s="41">
        <f t="shared" si="7"/>
        <v>38.07</v>
      </c>
      <c r="L93" s="41">
        <v>88.9</v>
      </c>
      <c r="M93" s="41">
        <f t="shared" si="8"/>
        <v>35.56</v>
      </c>
      <c r="N93" s="41">
        <f t="shared" si="9"/>
        <v>73.63</v>
      </c>
      <c r="O93" s="21"/>
    </row>
    <row r="94" spans="1:15" s="42" customFormat="1" ht="20.25" customHeight="1">
      <c r="A94" s="21">
        <v>91</v>
      </c>
      <c r="B94" s="39" t="s">
        <v>27</v>
      </c>
      <c r="C94" s="20" t="s">
        <v>767</v>
      </c>
      <c r="D94" s="20" t="s">
        <v>167</v>
      </c>
      <c r="E94" s="20" t="s">
        <v>554</v>
      </c>
      <c r="F94" s="62"/>
      <c r="G94" s="23" t="s">
        <v>463</v>
      </c>
      <c r="H94" s="40">
        <v>54.6</v>
      </c>
      <c r="I94" s="40">
        <v>67.5</v>
      </c>
      <c r="J94" s="40">
        <v>122.1</v>
      </c>
      <c r="K94" s="41">
        <f t="shared" si="7"/>
        <v>36.629999999999995</v>
      </c>
      <c r="L94" s="41">
        <v>88.5</v>
      </c>
      <c r="M94" s="41">
        <f t="shared" si="8"/>
        <v>35.4</v>
      </c>
      <c r="N94" s="41">
        <f t="shared" si="9"/>
        <v>72.03</v>
      </c>
      <c r="O94" s="21"/>
    </row>
    <row r="95" spans="1:15" s="42" customFormat="1" ht="20.25" customHeight="1">
      <c r="A95" s="21">
        <v>92</v>
      </c>
      <c r="B95" s="39" t="s">
        <v>27</v>
      </c>
      <c r="C95" s="20" t="s">
        <v>768</v>
      </c>
      <c r="D95" s="20" t="s">
        <v>168</v>
      </c>
      <c r="E95" s="20" t="s">
        <v>554</v>
      </c>
      <c r="F95" s="62"/>
      <c r="G95" s="23" t="s">
        <v>463</v>
      </c>
      <c r="H95" s="40">
        <v>45</v>
      </c>
      <c r="I95" s="40">
        <v>73.5</v>
      </c>
      <c r="J95" s="40">
        <v>118.5</v>
      </c>
      <c r="K95" s="41">
        <f t="shared" si="7"/>
        <v>35.55</v>
      </c>
      <c r="L95" s="41">
        <v>88.2</v>
      </c>
      <c r="M95" s="41">
        <f t="shared" si="8"/>
        <v>35.28</v>
      </c>
      <c r="N95" s="41">
        <f t="shared" si="9"/>
        <v>70.83</v>
      </c>
      <c r="O95" s="21"/>
    </row>
    <row r="96" spans="1:15" s="2" customFormat="1" ht="20.25" customHeight="1">
      <c r="A96" s="11">
        <v>93</v>
      </c>
      <c r="B96" s="8" t="s">
        <v>27</v>
      </c>
      <c r="C96" s="5" t="s">
        <v>769</v>
      </c>
      <c r="D96" s="5" t="s">
        <v>169</v>
      </c>
      <c r="E96" s="5" t="s">
        <v>555</v>
      </c>
      <c r="F96" s="63">
        <v>1</v>
      </c>
      <c r="G96" s="12" t="s">
        <v>463</v>
      </c>
      <c r="H96" s="32">
        <v>63.1</v>
      </c>
      <c r="I96" s="32">
        <v>61.5</v>
      </c>
      <c r="J96" s="32">
        <v>124.6</v>
      </c>
      <c r="K96" s="31">
        <f t="shared" si="7"/>
        <v>37.379999999999995</v>
      </c>
      <c r="L96" s="31">
        <v>86.6</v>
      </c>
      <c r="M96" s="31">
        <f t="shared" si="8"/>
        <v>34.64</v>
      </c>
      <c r="N96" s="31">
        <f t="shared" si="9"/>
        <v>72.02</v>
      </c>
      <c r="O96" s="11"/>
    </row>
    <row r="97" spans="1:15" s="2" customFormat="1" ht="20.25" customHeight="1">
      <c r="A97" s="11">
        <v>94</v>
      </c>
      <c r="B97" s="8" t="s">
        <v>27</v>
      </c>
      <c r="C97" s="5" t="s">
        <v>436</v>
      </c>
      <c r="D97" s="5" t="s">
        <v>170</v>
      </c>
      <c r="E97" s="5" t="s">
        <v>555</v>
      </c>
      <c r="F97" s="63"/>
      <c r="G97" s="12" t="s">
        <v>463</v>
      </c>
      <c r="H97" s="32">
        <v>59.9</v>
      </c>
      <c r="I97" s="32">
        <v>62</v>
      </c>
      <c r="J97" s="32">
        <v>121.9</v>
      </c>
      <c r="K97" s="31">
        <f t="shared" si="7"/>
        <v>36.57</v>
      </c>
      <c r="L97" s="31">
        <v>87.3</v>
      </c>
      <c r="M97" s="31">
        <f t="shared" si="8"/>
        <v>34.92</v>
      </c>
      <c r="N97" s="31">
        <f t="shared" si="9"/>
        <v>71.49000000000001</v>
      </c>
      <c r="O97" s="11"/>
    </row>
    <row r="98" spans="1:15" s="2" customFormat="1" ht="20.25" customHeight="1">
      <c r="A98" s="11">
        <v>95</v>
      </c>
      <c r="B98" s="8" t="s">
        <v>27</v>
      </c>
      <c r="C98" s="5" t="s">
        <v>770</v>
      </c>
      <c r="D98" s="5" t="s">
        <v>171</v>
      </c>
      <c r="E98" s="5" t="s">
        <v>555</v>
      </c>
      <c r="F98" s="63"/>
      <c r="G98" s="12" t="s">
        <v>463</v>
      </c>
      <c r="H98" s="32">
        <v>56.6</v>
      </c>
      <c r="I98" s="32">
        <v>62.5</v>
      </c>
      <c r="J98" s="32">
        <v>119.1</v>
      </c>
      <c r="K98" s="31">
        <f t="shared" si="7"/>
        <v>35.73</v>
      </c>
      <c r="L98" s="31">
        <v>87.8</v>
      </c>
      <c r="M98" s="31">
        <f t="shared" si="8"/>
        <v>35.12</v>
      </c>
      <c r="N98" s="31">
        <f t="shared" si="9"/>
        <v>70.85</v>
      </c>
      <c r="O98" s="11"/>
    </row>
    <row r="99" spans="1:15" s="42" customFormat="1" ht="20.25" customHeight="1">
      <c r="A99" s="21">
        <v>96</v>
      </c>
      <c r="B99" s="39" t="s">
        <v>28</v>
      </c>
      <c r="C99" s="20" t="s">
        <v>771</v>
      </c>
      <c r="D99" s="20" t="s">
        <v>172</v>
      </c>
      <c r="E99" s="20" t="s">
        <v>556</v>
      </c>
      <c r="F99" s="62">
        <v>2</v>
      </c>
      <c r="G99" s="23" t="s">
        <v>463</v>
      </c>
      <c r="H99" s="40">
        <v>64.2</v>
      </c>
      <c r="I99" s="40">
        <v>66.5</v>
      </c>
      <c r="J99" s="40">
        <v>130.7</v>
      </c>
      <c r="K99" s="41">
        <f t="shared" si="7"/>
        <v>39.209999999999994</v>
      </c>
      <c r="L99" s="41">
        <v>87</v>
      </c>
      <c r="M99" s="41">
        <f t="shared" si="8"/>
        <v>34.800000000000004</v>
      </c>
      <c r="N99" s="41">
        <f t="shared" si="9"/>
        <v>74.00999999999999</v>
      </c>
      <c r="O99" s="21"/>
    </row>
    <row r="100" spans="1:15" s="42" customFormat="1" ht="20.25" customHeight="1">
      <c r="A100" s="21">
        <v>97</v>
      </c>
      <c r="B100" s="39" t="s">
        <v>28</v>
      </c>
      <c r="C100" s="20" t="s">
        <v>772</v>
      </c>
      <c r="D100" s="20" t="s">
        <v>173</v>
      </c>
      <c r="E100" s="20" t="s">
        <v>556</v>
      </c>
      <c r="F100" s="62"/>
      <c r="G100" s="23" t="s">
        <v>463</v>
      </c>
      <c r="H100" s="40">
        <v>67.9</v>
      </c>
      <c r="I100" s="40">
        <v>61.5</v>
      </c>
      <c r="J100" s="40">
        <v>129.4</v>
      </c>
      <c r="K100" s="41">
        <f t="shared" si="7"/>
        <v>38.82</v>
      </c>
      <c r="L100" s="41">
        <v>88.2</v>
      </c>
      <c r="M100" s="41">
        <f t="shared" si="8"/>
        <v>35.28</v>
      </c>
      <c r="N100" s="41">
        <f t="shared" si="9"/>
        <v>74.1</v>
      </c>
      <c r="O100" s="21"/>
    </row>
    <row r="101" spans="1:15" s="42" customFormat="1" ht="20.25" customHeight="1">
      <c r="A101" s="21">
        <v>98</v>
      </c>
      <c r="B101" s="39" t="s">
        <v>28</v>
      </c>
      <c r="C101" s="20" t="s">
        <v>482</v>
      </c>
      <c r="D101" s="20" t="s">
        <v>174</v>
      </c>
      <c r="E101" s="20" t="s">
        <v>556</v>
      </c>
      <c r="F101" s="62"/>
      <c r="G101" s="23" t="s">
        <v>463</v>
      </c>
      <c r="H101" s="40">
        <v>61.6</v>
      </c>
      <c r="I101" s="40">
        <v>63.5</v>
      </c>
      <c r="J101" s="40">
        <v>125.1</v>
      </c>
      <c r="K101" s="41">
        <f t="shared" si="7"/>
        <v>37.529999999999994</v>
      </c>
      <c r="L101" s="41">
        <v>88.4</v>
      </c>
      <c r="M101" s="41">
        <f t="shared" si="8"/>
        <v>35.36000000000001</v>
      </c>
      <c r="N101" s="41">
        <f t="shared" si="9"/>
        <v>72.89</v>
      </c>
      <c r="O101" s="21"/>
    </row>
    <row r="102" spans="1:15" s="42" customFormat="1" ht="20.25" customHeight="1">
      <c r="A102" s="21">
        <v>99</v>
      </c>
      <c r="B102" s="39" t="s">
        <v>28</v>
      </c>
      <c r="C102" s="20" t="s">
        <v>773</v>
      </c>
      <c r="D102" s="20" t="s">
        <v>175</v>
      </c>
      <c r="E102" s="20" t="s">
        <v>556</v>
      </c>
      <c r="F102" s="62"/>
      <c r="G102" s="23" t="s">
        <v>463</v>
      </c>
      <c r="H102" s="40">
        <v>59.8</v>
      </c>
      <c r="I102" s="40">
        <v>65</v>
      </c>
      <c r="J102" s="40">
        <v>124.8</v>
      </c>
      <c r="K102" s="41">
        <f t="shared" si="7"/>
        <v>37.44</v>
      </c>
      <c r="L102" s="41">
        <v>89</v>
      </c>
      <c r="M102" s="41">
        <f t="shared" si="8"/>
        <v>35.6</v>
      </c>
      <c r="N102" s="41">
        <f t="shared" si="9"/>
        <v>73.03999999999999</v>
      </c>
      <c r="O102" s="21"/>
    </row>
    <row r="103" spans="1:15" s="42" customFormat="1" ht="20.25" customHeight="1">
      <c r="A103" s="21">
        <v>100</v>
      </c>
      <c r="B103" s="39" t="s">
        <v>28</v>
      </c>
      <c r="C103" s="20" t="s">
        <v>774</v>
      </c>
      <c r="D103" s="20" t="s">
        <v>176</v>
      </c>
      <c r="E103" s="20" t="s">
        <v>556</v>
      </c>
      <c r="F103" s="62"/>
      <c r="G103" s="23" t="s">
        <v>463</v>
      </c>
      <c r="H103" s="40">
        <v>62.3</v>
      </c>
      <c r="I103" s="40">
        <v>62</v>
      </c>
      <c r="J103" s="40">
        <v>124.3</v>
      </c>
      <c r="K103" s="41">
        <f t="shared" si="7"/>
        <v>37.29</v>
      </c>
      <c r="L103" s="41">
        <v>90.2</v>
      </c>
      <c r="M103" s="41">
        <f t="shared" si="8"/>
        <v>36.080000000000005</v>
      </c>
      <c r="N103" s="41">
        <f t="shared" si="9"/>
        <v>73.37</v>
      </c>
      <c r="O103" s="21"/>
    </row>
    <row r="104" spans="1:15" s="42" customFormat="1" ht="20.25" customHeight="1">
      <c r="A104" s="21">
        <v>101</v>
      </c>
      <c r="B104" s="39" t="s">
        <v>28</v>
      </c>
      <c r="C104" s="20" t="s">
        <v>775</v>
      </c>
      <c r="D104" s="20" t="s">
        <v>177</v>
      </c>
      <c r="E104" s="20" t="s">
        <v>556</v>
      </c>
      <c r="F104" s="62"/>
      <c r="G104" s="23" t="s">
        <v>463</v>
      </c>
      <c r="H104" s="40">
        <v>58.3</v>
      </c>
      <c r="I104" s="40">
        <v>65</v>
      </c>
      <c r="J104" s="40">
        <v>123.3</v>
      </c>
      <c r="K104" s="41">
        <f t="shared" si="7"/>
        <v>36.989999999999995</v>
      </c>
      <c r="L104" s="41">
        <v>87.7</v>
      </c>
      <c r="M104" s="41">
        <f t="shared" si="8"/>
        <v>35.080000000000005</v>
      </c>
      <c r="N104" s="41">
        <f t="shared" si="9"/>
        <v>72.07</v>
      </c>
      <c r="O104" s="21"/>
    </row>
    <row r="105" spans="1:15" s="2" customFormat="1" ht="20.25" customHeight="1">
      <c r="A105" s="11">
        <v>102</v>
      </c>
      <c r="B105" s="8" t="s">
        <v>29</v>
      </c>
      <c r="C105" s="5" t="s">
        <v>776</v>
      </c>
      <c r="D105" s="5" t="s">
        <v>178</v>
      </c>
      <c r="E105" s="5" t="s">
        <v>557</v>
      </c>
      <c r="F105" s="63">
        <v>1</v>
      </c>
      <c r="G105" s="12" t="s">
        <v>463</v>
      </c>
      <c r="H105" s="32">
        <v>64</v>
      </c>
      <c r="I105" s="32">
        <v>59.5</v>
      </c>
      <c r="J105" s="32">
        <v>123.5</v>
      </c>
      <c r="K105" s="31">
        <f t="shared" si="7"/>
        <v>37.05</v>
      </c>
      <c r="L105" s="31">
        <v>83.9</v>
      </c>
      <c r="M105" s="31">
        <f t="shared" si="8"/>
        <v>33.56</v>
      </c>
      <c r="N105" s="31">
        <f t="shared" si="9"/>
        <v>70.61</v>
      </c>
      <c r="O105" s="11"/>
    </row>
    <row r="106" spans="1:15" s="2" customFormat="1" ht="20.25" customHeight="1">
      <c r="A106" s="11">
        <v>103</v>
      </c>
      <c r="B106" s="8" t="s">
        <v>29</v>
      </c>
      <c r="C106" s="5" t="s">
        <v>777</v>
      </c>
      <c r="D106" s="5" t="s">
        <v>179</v>
      </c>
      <c r="E106" s="5" t="s">
        <v>557</v>
      </c>
      <c r="F106" s="63"/>
      <c r="G106" s="12" t="s">
        <v>463</v>
      </c>
      <c r="H106" s="32">
        <v>58.8</v>
      </c>
      <c r="I106" s="32">
        <v>62.5</v>
      </c>
      <c r="J106" s="32">
        <v>121.3</v>
      </c>
      <c r="K106" s="31">
        <f t="shared" si="7"/>
        <v>36.39</v>
      </c>
      <c r="L106" s="31">
        <v>87.2</v>
      </c>
      <c r="M106" s="31">
        <f t="shared" si="8"/>
        <v>34.88</v>
      </c>
      <c r="N106" s="31">
        <f t="shared" si="9"/>
        <v>71.27000000000001</v>
      </c>
      <c r="O106" s="11"/>
    </row>
    <row r="107" spans="1:15" s="2" customFormat="1" ht="20.25" customHeight="1">
      <c r="A107" s="11">
        <v>104</v>
      </c>
      <c r="B107" s="8" t="s">
        <v>29</v>
      </c>
      <c r="C107" s="5" t="s">
        <v>778</v>
      </c>
      <c r="D107" s="5" t="s">
        <v>180</v>
      </c>
      <c r="E107" s="5" t="s">
        <v>557</v>
      </c>
      <c r="F107" s="63"/>
      <c r="G107" s="12" t="s">
        <v>463</v>
      </c>
      <c r="H107" s="32">
        <v>59.8</v>
      </c>
      <c r="I107" s="32">
        <v>60</v>
      </c>
      <c r="J107" s="32">
        <v>119.8</v>
      </c>
      <c r="K107" s="31">
        <f t="shared" si="7"/>
        <v>35.94</v>
      </c>
      <c r="L107" s="31">
        <v>87.2</v>
      </c>
      <c r="M107" s="31">
        <f t="shared" si="8"/>
        <v>34.88</v>
      </c>
      <c r="N107" s="31">
        <f t="shared" si="9"/>
        <v>70.82</v>
      </c>
      <c r="O107" s="11"/>
    </row>
    <row r="108" spans="1:15" s="42" customFormat="1" ht="20.25" customHeight="1">
      <c r="A108" s="21">
        <v>105</v>
      </c>
      <c r="B108" s="39" t="s">
        <v>30</v>
      </c>
      <c r="C108" s="20" t="s">
        <v>781</v>
      </c>
      <c r="D108" s="20" t="s">
        <v>183</v>
      </c>
      <c r="E108" s="20" t="s">
        <v>559</v>
      </c>
      <c r="F108" s="62">
        <v>1</v>
      </c>
      <c r="G108" s="23" t="s">
        <v>464</v>
      </c>
      <c r="H108" s="40">
        <v>62.9</v>
      </c>
      <c r="I108" s="40">
        <v>73</v>
      </c>
      <c r="J108" s="40">
        <v>135.9</v>
      </c>
      <c r="K108" s="41">
        <f t="shared" si="7"/>
        <v>40.77</v>
      </c>
      <c r="L108" s="41">
        <v>86.6</v>
      </c>
      <c r="M108" s="41">
        <f t="shared" si="8"/>
        <v>34.64</v>
      </c>
      <c r="N108" s="41">
        <f t="shared" si="9"/>
        <v>75.41</v>
      </c>
      <c r="O108" s="21"/>
    </row>
    <row r="109" spans="1:15" s="42" customFormat="1" ht="20.25" customHeight="1">
      <c r="A109" s="21">
        <v>106</v>
      </c>
      <c r="B109" s="39" t="s">
        <v>30</v>
      </c>
      <c r="C109" s="20" t="s">
        <v>782</v>
      </c>
      <c r="D109" s="20" t="s">
        <v>184</v>
      </c>
      <c r="E109" s="20" t="s">
        <v>559</v>
      </c>
      <c r="F109" s="62"/>
      <c r="G109" s="23" t="s">
        <v>464</v>
      </c>
      <c r="H109" s="40">
        <v>59.6</v>
      </c>
      <c r="I109" s="40">
        <v>70</v>
      </c>
      <c r="J109" s="40">
        <v>129.6</v>
      </c>
      <c r="K109" s="41">
        <f t="shared" si="7"/>
        <v>38.879999999999995</v>
      </c>
      <c r="L109" s="41">
        <v>87.8</v>
      </c>
      <c r="M109" s="41">
        <f t="shared" si="8"/>
        <v>35.12</v>
      </c>
      <c r="N109" s="41">
        <f t="shared" si="9"/>
        <v>74</v>
      </c>
      <c r="O109" s="21"/>
    </row>
    <row r="110" spans="1:15" s="42" customFormat="1" ht="20.25" customHeight="1">
      <c r="A110" s="21">
        <v>107</v>
      </c>
      <c r="B110" s="39" t="s">
        <v>30</v>
      </c>
      <c r="C110" s="20" t="s">
        <v>783</v>
      </c>
      <c r="D110" s="20" t="s">
        <v>185</v>
      </c>
      <c r="E110" s="43" t="s">
        <v>559</v>
      </c>
      <c r="F110" s="62"/>
      <c r="G110" s="23" t="s">
        <v>464</v>
      </c>
      <c r="H110" s="44">
        <v>58.8</v>
      </c>
      <c r="I110" s="44">
        <v>61</v>
      </c>
      <c r="J110" s="40">
        <v>119.8</v>
      </c>
      <c r="K110" s="41">
        <f t="shared" si="7"/>
        <v>35.94</v>
      </c>
      <c r="L110" s="41">
        <v>86.8</v>
      </c>
      <c r="M110" s="41">
        <f t="shared" si="8"/>
        <v>34.72</v>
      </c>
      <c r="N110" s="41">
        <f t="shared" si="9"/>
        <v>70.66</v>
      </c>
      <c r="O110" s="21"/>
    </row>
    <row r="111" spans="1:15" s="2" customFormat="1" ht="20.25" customHeight="1">
      <c r="A111" s="11">
        <v>108</v>
      </c>
      <c r="B111" s="8" t="s">
        <v>31</v>
      </c>
      <c r="C111" s="5" t="s">
        <v>784</v>
      </c>
      <c r="D111" s="5" t="s">
        <v>186</v>
      </c>
      <c r="E111" s="5" t="s">
        <v>560</v>
      </c>
      <c r="F111" s="63">
        <v>3</v>
      </c>
      <c r="G111" s="13" t="s">
        <v>464</v>
      </c>
      <c r="H111" s="32">
        <v>67.3</v>
      </c>
      <c r="I111" s="32">
        <v>64</v>
      </c>
      <c r="J111" s="32">
        <v>131.3</v>
      </c>
      <c r="K111" s="31">
        <f t="shared" si="7"/>
        <v>39.39</v>
      </c>
      <c r="L111" s="31">
        <v>88</v>
      </c>
      <c r="M111" s="31">
        <f t="shared" si="8"/>
        <v>35.2</v>
      </c>
      <c r="N111" s="31">
        <f t="shared" si="9"/>
        <v>74.59</v>
      </c>
      <c r="O111" s="11"/>
    </row>
    <row r="112" spans="1:15" s="2" customFormat="1" ht="20.25" customHeight="1">
      <c r="A112" s="11">
        <v>109</v>
      </c>
      <c r="B112" s="8" t="s">
        <v>31</v>
      </c>
      <c r="C112" s="5" t="s">
        <v>785</v>
      </c>
      <c r="D112" s="5" t="s">
        <v>187</v>
      </c>
      <c r="E112" s="5" t="s">
        <v>560</v>
      </c>
      <c r="F112" s="63"/>
      <c r="G112" s="13" t="s">
        <v>464</v>
      </c>
      <c r="H112" s="32">
        <v>60.7</v>
      </c>
      <c r="I112" s="32">
        <v>64</v>
      </c>
      <c r="J112" s="32">
        <v>124.7</v>
      </c>
      <c r="K112" s="31">
        <f t="shared" si="7"/>
        <v>37.41</v>
      </c>
      <c r="L112" s="31">
        <v>88.2</v>
      </c>
      <c r="M112" s="31">
        <f t="shared" si="8"/>
        <v>35.28</v>
      </c>
      <c r="N112" s="31">
        <f t="shared" si="9"/>
        <v>72.69</v>
      </c>
      <c r="O112" s="11"/>
    </row>
    <row r="113" spans="1:15" s="2" customFormat="1" ht="20.25" customHeight="1">
      <c r="A113" s="11">
        <v>110</v>
      </c>
      <c r="B113" s="8" t="s">
        <v>31</v>
      </c>
      <c r="C113" s="5" t="s">
        <v>456</v>
      </c>
      <c r="D113" s="5" t="s">
        <v>188</v>
      </c>
      <c r="E113" s="5" t="s">
        <v>560</v>
      </c>
      <c r="F113" s="63"/>
      <c r="G113" s="13" t="s">
        <v>464</v>
      </c>
      <c r="H113" s="32">
        <v>63</v>
      </c>
      <c r="I113" s="32">
        <v>60.5</v>
      </c>
      <c r="J113" s="32">
        <v>123.5</v>
      </c>
      <c r="K113" s="31">
        <f t="shared" si="7"/>
        <v>37.05</v>
      </c>
      <c r="L113" s="31">
        <v>86.8</v>
      </c>
      <c r="M113" s="31">
        <f t="shared" si="8"/>
        <v>34.72</v>
      </c>
      <c r="N113" s="31">
        <f t="shared" si="9"/>
        <v>71.77</v>
      </c>
      <c r="O113" s="11"/>
    </row>
    <row r="114" spans="1:15" s="2" customFormat="1" ht="20.25" customHeight="1">
      <c r="A114" s="11">
        <v>111</v>
      </c>
      <c r="B114" s="8" t="s">
        <v>31</v>
      </c>
      <c r="C114" s="5" t="s">
        <v>666</v>
      </c>
      <c r="D114" s="5" t="s">
        <v>189</v>
      </c>
      <c r="E114" s="5" t="s">
        <v>560</v>
      </c>
      <c r="F114" s="63"/>
      <c r="G114" s="13" t="s">
        <v>464</v>
      </c>
      <c r="H114" s="32">
        <v>56.8</v>
      </c>
      <c r="I114" s="32">
        <v>66.5</v>
      </c>
      <c r="J114" s="32">
        <v>123.3</v>
      </c>
      <c r="K114" s="31">
        <f t="shared" si="7"/>
        <v>36.989999999999995</v>
      </c>
      <c r="L114" s="31">
        <v>85.4</v>
      </c>
      <c r="M114" s="31">
        <f t="shared" si="8"/>
        <v>34.160000000000004</v>
      </c>
      <c r="N114" s="31">
        <f t="shared" si="9"/>
        <v>71.15</v>
      </c>
      <c r="O114" s="11"/>
    </row>
    <row r="115" spans="1:15" s="2" customFormat="1" ht="20.25" customHeight="1">
      <c r="A115" s="11">
        <v>112</v>
      </c>
      <c r="B115" s="8" t="s">
        <v>31</v>
      </c>
      <c r="C115" s="5" t="s">
        <v>786</v>
      </c>
      <c r="D115" s="5" t="s">
        <v>190</v>
      </c>
      <c r="E115" s="5" t="s">
        <v>560</v>
      </c>
      <c r="F115" s="63"/>
      <c r="G115" s="13" t="s">
        <v>464</v>
      </c>
      <c r="H115" s="32">
        <v>54.6</v>
      </c>
      <c r="I115" s="32">
        <v>68</v>
      </c>
      <c r="J115" s="32">
        <v>122.6</v>
      </c>
      <c r="K115" s="31">
        <f t="shared" si="7"/>
        <v>36.779999999999994</v>
      </c>
      <c r="L115" s="31">
        <v>85.5</v>
      </c>
      <c r="M115" s="31">
        <f t="shared" si="8"/>
        <v>34.2</v>
      </c>
      <c r="N115" s="31">
        <f t="shared" si="9"/>
        <v>70.97999999999999</v>
      </c>
      <c r="O115" s="11"/>
    </row>
    <row r="116" spans="1:15" s="2" customFormat="1" ht="20.25" customHeight="1">
      <c r="A116" s="11">
        <v>113</v>
      </c>
      <c r="B116" s="8" t="s">
        <v>31</v>
      </c>
      <c r="C116" s="5" t="s">
        <v>787</v>
      </c>
      <c r="D116" s="5" t="s">
        <v>191</v>
      </c>
      <c r="E116" s="5" t="s">
        <v>560</v>
      </c>
      <c r="F116" s="63"/>
      <c r="G116" s="13" t="s">
        <v>464</v>
      </c>
      <c r="H116" s="32">
        <v>58.5</v>
      </c>
      <c r="I116" s="32">
        <v>64</v>
      </c>
      <c r="J116" s="32">
        <v>122.5</v>
      </c>
      <c r="K116" s="31">
        <f t="shared" si="7"/>
        <v>36.75</v>
      </c>
      <c r="L116" s="31">
        <v>86</v>
      </c>
      <c r="M116" s="31">
        <f t="shared" si="8"/>
        <v>34.4</v>
      </c>
      <c r="N116" s="31">
        <f t="shared" si="9"/>
        <v>71.15</v>
      </c>
      <c r="O116" s="11"/>
    </row>
    <row r="117" spans="1:15" s="2" customFormat="1" ht="20.25" customHeight="1">
      <c r="A117" s="11">
        <v>114</v>
      </c>
      <c r="B117" s="8" t="s">
        <v>31</v>
      </c>
      <c r="C117" s="5" t="s">
        <v>788</v>
      </c>
      <c r="D117" s="5" t="s">
        <v>192</v>
      </c>
      <c r="E117" s="5" t="s">
        <v>560</v>
      </c>
      <c r="F117" s="63"/>
      <c r="G117" s="13" t="s">
        <v>464</v>
      </c>
      <c r="H117" s="32">
        <v>60.8</v>
      </c>
      <c r="I117" s="32">
        <v>60.5</v>
      </c>
      <c r="J117" s="32">
        <v>121.3</v>
      </c>
      <c r="K117" s="31">
        <f t="shared" si="7"/>
        <v>36.39</v>
      </c>
      <c r="L117" s="31">
        <v>86.4</v>
      </c>
      <c r="M117" s="31">
        <f t="shared" si="8"/>
        <v>34.56</v>
      </c>
      <c r="N117" s="31">
        <f t="shared" si="9"/>
        <v>70.95</v>
      </c>
      <c r="O117" s="11"/>
    </row>
    <row r="118" spans="1:15" s="2" customFormat="1" ht="20.25" customHeight="1">
      <c r="A118" s="11">
        <v>115</v>
      </c>
      <c r="B118" s="8" t="s">
        <v>31</v>
      </c>
      <c r="C118" s="5" t="s">
        <v>789</v>
      </c>
      <c r="D118" s="5" t="s">
        <v>193</v>
      </c>
      <c r="E118" s="5" t="s">
        <v>560</v>
      </c>
      <c r="F118" s="63"/>
      <c r="G118" s="13" t="s">
        <v>464</v>
      </c>
      <c r="H118" s="32">
        <v>54.8</v>
      </c>
      <c r="I118" s="32">
        <v>66</v>
      </c>
      <c r="J118" s="32">
        <v>120.8</v>
      </c>
      <c r="K118" s="31">
        <f t="shared" si="7"/>
        <v>36.239999999999995</v>
      </c>
      <c r="L118" s="31">
        <v>89.4</v>
      </c>
      <c r="M118" s="31">
        <f t="shared" si="8"/>
        <v>35.760000000000005</v>
      </c>
      <c r="N118" s="31">
        <f t="shared" si="9"/>
        <v>72</v>
      </c>
      <c r="O118" s="11"/>
    </row>
    <row r="119" spans="1:15" s="2" customFormat="1" ht="20.25" customHeight="1">
      <c r="A119" s="11">
        <v>116</v>
      </c>
      <c r="B119" s="8" t="s">
        <v>31</v>
      </c>
      <c r="C119" s="5" t="s">
        <v>790</v>
      </c>
      <c r="D119" s="5" t="s">
        <v>194</v>
      </c>
      <c r="E119" s="5" t="s">
        <v>560</v>
      </c>
      <c r="F119" s="63"/>
      <c r="G119" s="13" t="s">
        <v>464</v>
      </c>
      <c r="H119" s="32">
        <v>54.2</v>
      </c>
      <c r="I119" s="32">
        <v>65</v>
      </c>
      <c r="J119" s="32">
        <v>119.2</v>
      </c>
      <c r="K119" s="31">
        <f t="shared" si="7"/>
        <v>35.76</v>
      </c>
      <c r="L119" s="31">
        <v>89.4</v>
      </c>
      <c r="M119" s="31">
        <f t="shared" si="8"/>
        <v>35.760000000000005</v>
      </c>
      <c r="N119" s="31">
        <f t="shared" si="9"/>
        <v>71.52000000000001</v>
      </c>
      <c r="O119" s="11"/>
    </row>
    <row r="120" spans="1:15" s="42" customFormat="1" ht="20.25" customHeight="1">
      <c r="A120" s="21">
        <v>117</v>
      </c>
      <c r="B120" s="39" t="s">
        <v>32</v>
      </c>
      <c r="C120" s="20" t="s">
        <v>791</v>
      </c>
      <c r="D120" s="20" t="s">
        <v>195</v>
      </c>
      <c r="E120" s="20" t="s">
        <v>561</v>
      </c>
      <c r="F120" s="62">
        <v>3</v>
      </c>
      <c r="G120" s="23" t="s">
        <v>464</v>
      </c>
      <c r="H120" s="40">
        <v>56.4</v>
      </c>
      <c r="I120" s="40">
        <v>71.5</v>
      </c>
      <c r="J120" s="40">
        <v>127.9</v>
      </c>
      <c r="K120" s="41">
        <f t="shared" si="7"/>
        <v>38.37</v>
      </c>
      <c r="L120" s="41">
        <v>87.6</v>
      </c>
      <c r="M120" s="41">
        <f t="shared" si="8"/>
        <v>35.04</v>
      </c>
      <c r="N120" s="41">
        <f t="shared" si="9"/>
        <v>73.41</v>
      </c>
      <c r="O120" s="21"/>
    </row>
    <row r="121" spans="1:15" s="42" customFormat="1" ht="20.25" customHeight="1">
      <c r="A121" s="21">
        <v>118</v>
      </c>
      <c r="B121" s="39" t="s">
        <v>32</v>
      </c>
      <c r="C121" s="20" t="s">
        <v>669</v>
      </c>
      <c r="D121" s="20" t="s">
        <v>196</v>
      </c>
      <c r="E121" s="20" t="s">
        <v>561</v>
      </c>
      <c r="F121" s="62"/>
      <c r="G121" s="23" t="s">
        <v>464</v>
      </c>
      <c r="H121" s="40">
        <v>64</v>
      </c>
      <c r="I121" s="40">
        <v>63.5</v>
      </c>
      <c r="J121" s="40">
        <v>127.5</v>
      </c>
      <c r="K121" s="41">
        <f t="shared" si="7"/>
        <v>38.25</v>
      </c>
      <c r="L121" s="41">
        <v>90.2</v>
      </c>
      <c r="M121" s="41">
        <f aca="true" t="shared" si="10" ref="M121:M148">L121*0.4</f>
        <v>36.080000000000005</v>
      </c>
      <c r="N121" s="41">
        <f aca="true" t="shared" si="11" ref="N121:N148">K121+M121</f>
        <v>74.33000000000001</v>
      </c>
      <c r="O121" s="21"/>
    </row>
    <row r="122" spans="1:15" s="42" customFormat="1" ht="20.25" customHeight="1">
      <c r="A122" s="21">
        <v>119</v>
      </c>
      <c r="B122" s="39" t="s">
        <v>32</v>
      </c>
      <c r="C122" s="20" t="s">
        <v>792</v>
      </c>
      <c r="D122" s="20" t="s">
        <v>197</v>
      </c>
      <c r="E122" s="20" t="s">
        <v>561</v>
      </c>
      <c r="F122" s="62"/>
      <c r="G122" s="23" t="s">
        <v>464</v>
      </c>
      <c r="H122" s="40">
        <v>64.2</v>
      </c>
      <c r="I122" s="40">
        <v>63</v>
      </c>
      <c r="J122" s="40">
        <v>127.2</v>
      </c>
      <c r="K122" s="41">
        <f t="shared" si="7"/>
        <v>38.16</v>
      </c>
      <c r="L122" s="41">
        <v>86.9</v>
      </c>
      <c r="M122" s="41">
        <f t="shared" si="10"/>
        <v>34.760000000000005</v>
      </c>
      <c r="N122" s="41">
        <f t="shared" si="11"/>
        <v>72.92</v>
      </c>
      <c r="O122" s="21"/>
    </row>
    <row r="123" spans="1:15" s="42" customFormat="1" ht="20.25" customHeight="1">
      <c r="A123" s="21">
        <v>120</v>
      </c>
      <c r="B123" s="39" t="s">
        <v>32</v>
      </c>
      <c r="C123" s="20" t="s">
        <v>455</v>
      </c>
      <c r="D123" s="20" t="s">
        <v>199</v>
      </c>
      <c r="E123" s="20" t="s">
        <v>561</v>
      </c>
      <c r="F123" s="62"/>
      <c r="G123" s="23" t="s">
        <v>464</v>
      </c>
      <c r="H123" s="40">
        <v>63.7</v>
      </c>
      <c r="I123" s="40">
        <v>62</v>
      </c>
      <c r="J123" s="40">
        <v>125.7</v>
      </c>
      <c r="K123" s="41">
        <f t="shared" si="7"/>
        <v>37.71</v>
      </c>
      <c r="L123" s="41">
        <v>87</v>
      </c>
      <c r="M123" s="41">
        <f t="shared" si="10"/>
        <v>34.800000000000004</v>
      </c>
      <c r="N123" s="41">
        <f t="shared" si="11"/>
        <v>72.51</v>
      </c>
      <c r="O123" s="21"/>
    </row>
    <row r="124" spans="1:15" s="42" customFormat="1" ht="20.25" customHeight="1">
      <c r="A124" s="21">
        <v>121</v>
      </c>
      <c r="B124" s="39" t="s">
        <v>32</v>
      </c>
      <c r="C124" s="20" t="s">
        <v>680</v>
      </c>
      <c r="D124" s="20" t="s">
        <v>200</v>
      </c>
      <c r="E124" s="20" t="s">
        <v>561</v>
      </c>
      <c r="F124" s="62"/>
      <c r="G124" s="23" t="s">
        <v>464</v>
      </c>
      <c r="H124" s="40">
        <v>62.9</v>
      </c>
      <c r="I124" s="40">
        <v>62.5</v>
      </c>
      <c r="J124" s="40">
        <v>125.4</v>
      </c>
      <c r="K124" s="41">
        <f t="shared" si="7"/>
        <v>37.62</v>
      </c>
      <c r="L124" s="41">
        <v>90.4</v>
      </c>
      <c r="M124" s="41">
        <f t="shared" si="10"/>
        <v>36.160000000000004</v>
      </c>
      <c r="N124" s="41">
        <f t="shared" si="11"/>
        <v>73.78</v>
      </c>
      <c r="O124" s="21"/>
    </row>
    <row r="125" spans="1:15" s="46" customFormat="1" ht="20.25" customHeight="1">
      <c r="A125" s="21">
        <v>122</v>
      </c>
      <c r="B125" s="39" t="s">
        <v>32</v>
      </c>
      <c r="C125" s="20" t="s">
        <v>793</v>
      </c>
      <c r="D125" s="20" t="s">
        <v>201</v>
      </c>
      <c r="E125" s="20" t="s">
        <v>561</v>
      </c>
      <c r="F125" s="62"/>
      <c r="G125" s="23" t="s">
        <v>464</v>
      </c>
      <c r="H125" s="40">
        <v>57</v>
      </c>
      <c r="I125" s="40">
        <v>67</v>
      </c>
      <c r="J125" s="40">
        <v>124</v>
      </c>
      <c r="K125" s="41">
        <f t="shared" si="7"/>
        <v>37.199999999999996</v>
      </c>
      <c r="L125" s="41">
        <v>88.1</v>
      </c>
      <c r="M125" s="41">
        <f t="shared" si="10"/>
        <v>35.24</v>
      </c>
      <c r="N125" s="41">
        <f t="shared" si="11"/>
        <v>72.44</v>
      </c>
      <c r="O125" s="45"/>
    </row>
    <row r="126" spans="1:15" s="46" customFormat="1" ht="20.25" customHeight="1">
      <c r="A126" s="21">
        <v>123</v>
      </c>
      <c r="B126" s="39" t="s">
        <v>32</v>
      </c>
      <c r="C126" s="20" t="s">
        <v>662</v>
      </c>
      <c r="D126" s="20" t="s">
        <v>202</v>
      </c>
      <c r="E126" s="20" t="s">
        <v>561</v>
      </c>
      <c r="F126" s="62"/>
      <c r="G126" s="23" t="s">
        <v>464</v>
      </c>
      <c r="H126" s="40">
        <v>59.5</v>
      </c>
      <c r="I126" s="40">
        <v>62</v>
      </c>
      <c r="J126" s="40">
        <v>121.5</v>
      </c>
      <c r="K126" s="41">
        <f t="shared" si="7"/>
        <v>36.449999999999996</v>
      </c>
      <c r="L126" s="41">
        <v>87.9</v>
      </c>
      <c r="M126" s="41">
        <f t="shared" si="10"/>
        <v>35.160000000000004</v>
      </c>
      <c r="N126" s="41">
        <f t="shared" si="11"/>
        <v>71.61</v>
      </c>
      <c r="O126" s="45"/>
    </row>
    <row r="127" spans="1:15" s="46" customFormat="1" ht="20.25" customHeight="1">
      <c r="A127" s="21">
        <v>124</v>
      </c>
      <c r="B127" s="39" t="s">
        <v>32</v>
      </c>
      <c r="C127" s="20" t="s">
        <v>794</v>
      </c>
      <c r="D127" s="20" t="s">
        <v>203</v>
      </c>
      <c r="E127" s="20" t="s">
        <v>561</v>
      </c>
      <c r="F127" s="62"/>
      <c r="G127" s="23" t="s">
        <v>464</v>
      </c>
      <c r="H127" s="40">
        <v>58.3</v>
      </c>
      <c r="I127" s="40">
        <v>62.5</v>
      </c>
      <c r="J127" s="40">
        <v>120.8</v>
      </c>
      <c r="K127" s="41">
        <f t="shared" si="7"/>
        <v>36.239999999999995</v>
      </c>
      <c r="L127" s="41">
        <v>87.5</v>
      </c>
      <c r="M127" s="41">
        <f t="shared" si="10"/>
        <v>35</v>
      </c>
      <c r="N127" s="41">
        <f t="shared" si="11"/>
        <v>71.24</v>
      </c>
      <c r="O127" s="45"/>
    </row>
    <row r="128" spans="1:15" s="46" customFormat="1" ht="20.25" customHeight="1">
      <c r="A128" s="21">
        <v>125</v>
      </c>
      <c r="B128" s="39" t="s">
        <v>32</v>
      </c>
      <c r="C128" s="20" t="s">
        <v>441</v>
      </c>
      <c r="D128" s="20" t="s">
        <v>204</v>
      </c>
      <c r="E128" s="20" t="s">
        <v>561</v>
      </c>
      <c r="F128" s="62"/>
      <c r="G128" s="23" t="s">
        <v>464</v>
      </c>
      <c r="H128" s="40">
        <v>55.3</v>
      </c>
      <c r="I128" s="40">
        <v>65.5</v>
      </c>
      <c r="J128" s="40">
        <v>120.8</v>
      </c>
      <c r="K128" s="41">
        <f t="shared" si="7"/>
        <v>36.239999999999995</v>
      </c>
      <c r="L128" s="41">
        <v>84.3</v>
      </c>
      <c r="M128" s="41">
        <f t="shared" si="10"/>
        <v>33.72</v>
      </c>
      <c r="N128" s="41">
        <f t="shared" si="11"/>
        <v>69.96</v>
      </c>
      <c r="O128" s="45"/>
    </row>
    <row r="129" spans="1:15" s="3" customFormat="1" ht="20.25" customHeight="1">
      <c r="A129" s="11">
        <v>126</v>
      </c>
      <c r="B129" s="8" t="s">
        <v>33</v>
      </c>
      <c r="C129" s="5" t="s">
        <v>795</v>
      </c>
      <c r="D129" s="5" t="s">
        <v>205</v>
      </c>
      <c r="E129" s="5" t="s">
        <v>562</v>
      </c>
      <c r="F129" s="63">
        <v>1</v>
      </c>
      <c r="G129" s="13" t="s">
        <v>464</v>
      </c>
      <c r="H129" s="32">
        <v>62.4</v>
      </c>
      <c r="I129" s="32">
        <v>65</v>
      </c>
      <c r="J129" s="32">
        <v>127.4</v>
      </c>
      <c r="K129" s="31">
        <f t="shared" si="7"/>
        <v>38.22</v>
      </c>
      <c r="L129" s="31">
        <v>88.2</v>
      </c>
      <c r="M129" s="31">
        <f t="shared" si="10"/>
        <v>35.28</v>
      </c>
      <c r="N129" s="31">
        <f t="shared" si="11"/>
        <v>73.5</v>
      </c>
      <c r="O129" s="18"/>
    </row>
    <row r="130" spans="1:15" s="3" customFormat="1" ht="20.25" customHeight="1">
      <c r="A130" s="11">
        <v>127</v>
      </c>
      <c r="B130" s="8" t="s">
        <v>33</v>
      </c>
      <c r="C130" s="5" t="s">
        <v>796</v>
      </c>
      <c r="D130" s="5" t="s">
        <v>206</v>
      </c>
      <c r="E130" s="5" t="s">
        <v>562</v>
      </c>
      <c r="F130" s="63"/>
      <c r="G130" s="13" t="s">
        <v>464</v>
      </c>
      <c r="H130" s="32">
        <v>56.1</v>
      </c>
      <c r="I130" s="32">
        <v>66.5</v>
      </c>
      <c r="J130" s="32">
        <v>122.6</v>
      </c>
      <c r="K130" s="31">
        <f t="shared" si="7"/>
        <v>36.779999999999994</v>
      </c>
      <c r="L130" s="31">
        <v>88.4</v>
      </c>
      <c r="M130" s="31">
        <f t="shared" si="10"/>
        <v>35.36000000000001</v>
      </c>
      <c r="N130" s="31">
        <f t="shared" si="11"/>
        <v>72.14</v>
      </c>
      <c r="O130" s="18"/>
    </row>
    <row r="131" spans="1:15" s="3" customFormat="1" ht="20.25" customHeight="1">
      <c r="A131" s="11">
        <v>128</v>
      </c>
      <c r="B131" s="8" t="s">
        <v>33</v>
      </c>
      <c r="C131" s="5" t="s">
        <v>672</v>
      </c>
      <c r="D131" s="5" t="s">
        <v>207</v>
      </c>
      <c r="E131" s="9" t="s">
        <v>562</v>
      </c>
      <c r="F131" s="63"/>
      <c r="G131" s="13" t="s">
        <v>464</v>
      </c>
      <c r="H131" s="33">
        <v>54</v>
      </c>
      <c r="I131" s="33">
        <v>66</v>
      </c>
      <c r="J131" s="32">
        <v>120</v>
      </c>
      <c r="K131" s="31">
        <f t="shared" si="7"/>
        <v>36</v>
      </c>
      <c r="L131" s="31">
        <v>84.5</v>
      </c>
      <c r="M131" s="31">
        <f t="shared" si="10"/>
        <v>33.800000000000004</v>
      </c>
      <c r="N131" s="31">
        <f t="shared" si="11"/>
        <v>69.80000000000001</v>
      </c>
      <c r="O131" s="18"/>
    </row>
    <row r="132" spans="1:15" s="42" customFormat="1" ht="20.25" customHeight="1">
      <c r="A132" s="21">
        <v>129</v>
      </c>
      <c r="B132" s="39" t="s">
        <v>33</v>
      </c>
      <c r="C132" s="20" t="s">
        <v>683</v>
      </c>
      <c r="D132" s="20" t="s">
        <v>208</v>
      </c>
      <c r="E132" s="20" t="s">
        <v>563</v>
      </c>
      <c r="F132" s="62">
        <v>3</v>
      </c>
      <c r="G132" s="23" t="s">
        <v>464</v>
      </c>
      <c r="H132" s="40">
        <v>64.7</v>
      </c>
      <c r="I132" s="40">
        <v>66.5</v>
      </c>
      <c r="J132" s="40">
        <v>131.2</v>
      </c>
      <c r="K132" s="41">
        <f aca="true" t="shared" si="12" ref="K132:K195">J132/2*0.6</f>
        <v>39.35999999999999</v>
      </c>
      <c r="L132" s="41">
        <v>90</v>
      </c>
      <c r="M132" s="41">
        <f t="shared" si="10"/>
        <v>36</v>
      </c>
      <c r="N132" s="41">
        <f t="shared" si="11"/>
        <v>75.35999999999999</v>
      </c>
      <c r="O132" s="21"/>
    </row>
    <row r="133" spans="1:15" s="42" customFormat="1" ht="20.25" customHeight="1">
      <c r="A133" s="21">
        <v>130</v>
      </c>
      <c r="B133" s="39" t="s">
        <v>33</v>
      </c>
      <c r="C133" s="20" t="s">
        <v>797</v>
      </c>
      <c r="D133" s="20" t="s">
        <v>209</v>
      </c>
      <c r="E133" s="20" t="s">
        <v>563</v>
      </c>
      <c r="F133" s="62"/>
      <c r="G133" s="23" t="s">
        <v>464</v>
      </c>
      <c r="H133" s="40">
        <v>62.3</v>
      </c>
      <c r="I133" s="40">
        <v>62.5</v>
      </c>
      <c r="J133" s="40">
        <v>124.8</v>
      </c>
      <c r="K133" s="41">
        <f t="shared" si="12"/>
        <v>37.44</v>
      </c>
      <c r="L133" s="41">
        <v>89.7</v>
      </c>
      <c r="M133" s="41">
        <f t="shared" si="10"/>
        <v>35.88</v>
      </c>
      <c r="N133" s="41">
        <f t="shared" si="11"/>
        <v>73.32</v>
      </c>
      <c r="O133" s="21"/>
    </row>
    <row r="134" spans="1:15" s="42" customFormat="1" ht="20.25" customHeight="1">
      <c r="A134" s="21">
        <v>131</v>
      </c>
      <c r="B134" s="39" t="s">
        <v>33</v>
      </c>
      <c r="C134" s="20" t="s">
        <v>798</v>
      </c>
      <c r="D134" s="20" t="s">
        <v>210</v>
      </c>
      <c r="E134" s="20" t="s">
        <v>563</v>
      </c>
      <c r="F134" s="62"/>
      <c r="G134" s="23" t="s">
        <v>464</v>
      </c>
      <c r="H134" s="40">
        <v>58.9</v>
      </c>
      <c r="I134" s="40">
        <v>65.5</v>
      </c>
      <c r="J134" s="40">
        <v>124.4</v>
      </c>
      <c r="K134" s="41">
        <f t="shared" si="12"/>
        <v>37.32</v>
      </c>
      <c r="L134" s="41">
        <v>85.9</v>
      </c>
      <c r="M134" s="41">
        <f t="shared" si="10"/>
        <v>34.36000000000001</v>
      </c>
      <c r="N134" s="41">
        <f t="shared" si="11"/>
        <v>71.68</v>
      </c>
      <c r="O134" s="21"/>
    </row>
    <row r="135" spans="1:15" s="42" customFormat="1" ht="20.25" customHeight="1">
      <c r="A135" s="21">
        <v>132</v>
      </c>
      <c r="B135" s="39" t="s">
        <v>33</v>
      </c>
      <c r="C135" s="20" t="s">
        <v>799</v>
      </c>
      <c r="D135" s="20" t="s">
        <v>211</v>
      </c>
      <c r="E135" s="20" t="s">
        <v>563</v>
      </c>
      <c r="F135" s="62"/>
      <c r="G135" s="23" t="s">
        <v>464</v>
      </c>
      <c r="H135" s="40">
        <v>59.8</v>
      </c>
      <c r="I135" s="40">
        <v>64.5</v>
      </c>
      <c r="J135" s="40">
        <v>124.3</v>
      </c>
      <c r="K135" s="41">
        <f t="shared" si="12"/>
        <v>37.29</v>
      </c>
      <c r="L135" s="41">
        <v>85.2</v>
      </c>
      <c r="M135" s="41">
        <f t="shared" si="10"/>
        <v>34.080000000000005</v>
      </c>
      <c r="N135" s="41">
        <f t="shared" si="11"/>
        <v>71.37</v>
      </c>
      <c r="O135" s="21"/>
    </row>
    <row r="136" spans="1:15" s="42" customFormat="1" ht="20.25" customHeight="1">
      <c r="A136" s="21">
        <v>133</v>
      </c>
      <c r="B136" s="39" t="s">
        <v>33</v>
      </c>
      <c r="C136" s="20" t="s">
        <v>800</v>
      </c>
      <c r="D136" s="20" t="s">
        <v>212</v>
      </c>
      <c r="E136" s="20" t="s">
        <v>563</v>
      </c>
      <c r="F136" s="62"/>
      <c r="G136" s="23" t="s">
        <v>464</v>
      </c>
      <c r="H136" s="40">
        <v>62.4</v>
      </c>
      <c r="I136" s="40">
        <v>61.5</v>
      </c>
      <c r="J136" s="40">
        <v>123.9</v>
      </c>
      <c r="K136" s="41">
        <f t="shared" si="12"/>
        <v>37.17</v>
      </c>
      <c r="L136" s="41">
        <v>86.6</v>
      </c>
      <c r="M136" s="41">
        <f t="shared" si="10"/>
        <v>34.64</v>
      </c>
      <c r="N136" s="41">
        <f t="shared" si="11"/>
        <v>71.81</v>
      </c>
      <c r="O136" s="21"/>
    </row>
    <row r="137" spans="1:15" s="42" customFormat="1" ht="20.25" customHeight="1">
      <c r="A137" s="21">
        <v>134</v>
      </c>
      <c r="B137" s="39" t="s">
        <v>33</v>
      </c>
      <c r="C137" s="20" t="s">
        <v>801</v>
      </c>
      <c r="D137" s="20" t="s">
        <v>213</v>
      </c>
      <c r="E137" s="20" t="s">
        <v>563</v>
      </c>
      <c r="F137" s="62"/>
      <c r="G137" s="23" t="s">
        <v>464</v>
      </c>
      <c r="H137" s="40">
        <v>52.8</v>
      </c>
      <c r="I137" s="40">
        <v>70</v>
      </c>
      <c r="J137" s="40">
        <v>122.8</v>
      </c>
      <c r="K137" s="41">
        <f t="shared" si="12"/>
        <v>36.839999999999996</v>
      </c>
      <c r="L137" s="41">
        <v>84.9</v>
      </c>
      <c r="M137" s="41">
        <f t="shared" si="10"/>
        <v>33.96</v>
      </c>
      <c r="N137" s="41">
        <f t="shared" si="11"/>
        <v>70.8</v>
      </c>
      <c r="O137" s="21"/>
    </row>
    <row r="138" spans="1:15" s="42" customFormat="1" ht="20.25" customHeight="1">
      <c r="A138" s="21">
        <v>135</v>
      </c>
      <c r="B138" s="39" t="s">
        <v>33</v>
      </c>
      <c r="C138" s="20" t="s">
        <v>802</v>
      </c>
      <c r="D138" s="20" t="s">
        <v>214</v>
      </c>
      <c r="E138" s="20" t="s">
        <v>563</v>
      </c>
      <c r="F138" s="62"/>
      <c r="G138" s="23" t="s">
        <v>464</v>
      </c>
      <c r="H138" s="40">
        <v>59</v>
      </c>
      <c r="I138" s="40">
        <v>63.5</v>
      </c>
      <c r="J138" s="40">
        <v>122.5</v>
      </c>
      <c r="K138" s="41">
        <f t="shared" si="12"/>
        <v>36.75</v>
      </c>
      <c r="L138" s="41">
        <v>85.8</v>
      </c>
      <c r="M138" s="41">
        <f t="shared" si="10"/>
        <v>34.32</v>
      </c>
      <c r="N138" s="41">
        <f t="shared" si="11"/>
        <v>71.07</v>
      </c>
      <c r="O138" s="21"/>
    </row>
    <row r="139" spans="1:15" s="42" customFormat="1" ht="20.25" customHeight="1">
      <c r="A139" s="21">
        <v>136</v>
      </c>
      <c r="B139" s="39" t="s">
        <v>33</v>
      </c>
      <c r="C139" s="20" t="s">
        <v>803</v>
      </c>
      <c r="D139" s="20" t="s">
        <v>215</v>
      </c>
      <c r="E139" s="20" t="s">
        <v>563</v>
      </c>
      <c r="F139" s="62"/>
      <c r="G139" s="23" t="s">
        <v>464</v>
      </c>
      <c r="H139" s="40">
        <v>56.6</v>
      </c>
      <c r="I139" s="40">
        <v>65</v>
      </c>
      <c r="J139" s="40">
        <v>121.6</v>
      </c>
      <c r="K139" s="41">
        <f t="shared" si="12"/>
        <v>36.48</v>
      </c>
      <c r="L139" s="41">
        <v>85.5</v>
      </c>
      <c r="M139" s="41">
        <f t="shared" si="10"/>
        <v>34.2</v>
      </c>
      <c r="N139" s="41">
        <f t="shared" si="11"/>
        <v>70.68</v>
      </c>
      <c r="O139" s="21"/>
    </row>
    <row r="140" spans="1:15" s="42" customFormat="1" ht="20.25" customHeight="1">
      <c r="A140" s="21">
        <v>137</v>
      </c>
      <c r="B140" s="39" t="s">
        <v>33</v>
      </c>
      <c r="C140" s="20" t="s">
        <v>804</v>
      </c>
      <c r="D140" s="20" t="s">
        <v>216</v>
      </c>
      <c r="E140" s="20" t="s">
        <v>563</v>
      </c>
      <c r="F140" s="62"/>
      <c r="G140" s="23" t="s">
        <v>464</v>
      </c>
      <c r="H140" s="40">
        <v>53.8</v>
      </c>
      <c r="I140" s="40">
        <v>67</v>
      </c>
      <c r="J140" s="40">
        <v>120.8</v>
      </c>
      <c r="K140" s="41">
        <f t="shared" si="12"/>
        <v>36.239999999999995</v>
      </c>
      <c r="L140" s="41">
        <v>87.3</v>
      </c>
      <c r="M140" s="41">
        <f t="shared" si="10"/>
        <v>34.92</v>
      </c>
      <c r="N140" s="41">
        <f t="shared" si="11"/>
        <v>71.16</v>
      </c>
      <c r="O140" s="21"/>
    </row>
    <row r="141" spans="1:15" s="2" customFormat="1" ht="20.25" customHeight="1">
      <c r="A141" s="11">
        <v>138</v>
      </c>
      <c r="B141" s="8" t="s">
        <v>35</v>
      </c>
      <c r="C141" s="5" t="s">
        <v>810</v>
      </c>
      <c r="D141" s="5" t="s">
        <v>223</v>
      </c>
      <c r="E141" s="5" t="s">
        <v>565</v>
      </c>
      <c r="F141" s="63">
        <v>1</v>
      </c>
      <c r="G141" s="13" t="s">
        <v>464</v>
      </c>
      <c r="H141" s="32">
        <v>64.7</v>
      </c>
      <c r="I141" s="32">
        <v>60.5</v>
      </c>
      <c r="J141" s="32">
        <v>125.2</v>
      </c>
      <c r="K141" s="31">
        <f t="shared" si="12"/>
        <v>37.56</v>
      </c>
      <c r="L141" s="31">
        <v>89.6</v>
      </c>
      <c r="M141" s="31">
        <f t="shared" si="10"/>
        <v>35.839999999999996</v>
      </c>
      <c r="N141" s="31">
        <f t="shared" si="11"/>
        <v>73.4</v>
      </c>
      <c r="O141" s="11"/>
    </row>
    <row r="142" spans="1:15" s="2" customFormat="1" ht="20.25" customHeight="1">
      <c r="A142" s="11">
        <v>139</v>
      </c>
      <c r="B142" s="8" t="s">
        <v>35</v>
      </c>
      <c r="C142" s="5" t="s">
        <v>811</v>
      </c>
      <c r="D142" s="5" t="s">
        <v>224</v>
      </c>
      <c r="E142" s="5" t="s">
        <v>565</v>
      </c>
      <c r="F142" s="63"/>
      <c r="G142" s="13" t="s">
        <v>464</v>
      </c>
      <c r="H142" s="32">
        <v>58</v>
      </c>
      <c r="I142" s="32">
        <v>62.5</v>
      </c>
      <c r="J142" s="32">
        <v>120.5</v>
      </c>
      <c r="K142" s="31">
        <f t="shared" si="12"/>
        <v>36.15</v>
      </c>
      <c r="L142" s="31">
        <v>82.8</v>
      </c>
      <c r="M142" s="31">
        <f t="shared" si="10"/>
        <v>33.12</v>
      </c>
      <c r="N142" s="31">
        <f t="shared" si="11"/>
        <v>69.27</v>
      </c>
      <c r="O142" s="11"/>
    </row>
    <row r="143" spans="1:15" s="2" customFormat="1" ht="20.25" customHeight="1">
      <c r="A143" s="11">
        <v>140</v>
      </c>
      <c r="B143" s="8" t="s">
        <v>35</v>
      </c>
      <c r="C143" s="5" t="s">
        <v>812</v>
      </c>
      <c r="D143" s="5" t="s">
        <v>225</v>
      </c>
      <c r="E143" s="5" t="s">
        <v>565</v>
      </c>
      <c r="F143" s="63"/>
      <c r="G143" s="13" t="s">
        <v>464</v>
      </c>
      <c r="H143" s="32">
        <v>57.2</v>
      </c>
      <c r="I143" s="32">
        <v>62.5</v>
      </c>
      <c r="J143" s="32">
        <v>119.7</v>
      </c>
      <c r="K143" s="31">
        <f t="shared" si="12"/>
        <v>35.91</v>
      </c>
      <c r="L143" s="31">
        <v>88.5</v>
      </c>
      <c r="M143" s="31">
        <f t="shared" si="10"/>
        <v>35.4</v>
      </c>
      <c r="N143" s="31">
        <f t="shared" si="11"/>
        <v>71.31</v>
      </c>
      <c r="O143" s="11"/>
    </row>
    <row r="144" spans="1:15" s="42" customFormat="1" ht="20.25" customHeight="1">
      <c r="A144" s="21">
        <v>141</v>
      </c>
      <c r="B144" s="39" t="s">
        <v>34</v>
      </c>
      <c r="C144" s="20" t="s">
        <v>805</v>
      </c>
      <c r="D144" s="20" t="s">
        <v>217</v>
      </c>
      <c r="E144" s="20" t="s">
        <v>564</v>
      </c>
      <c r="F144" s="62">
        <v>2</v>
      </c>
      <c r="G144" s="23" t="s">
        <v>465</v>
      </c>
      <c r="H144" s="40">
        <v>68.5</v>
      </c>
      <c r="I144" s="40">
        <v>66</v>
      </c>
      <c r="J144" s="40">
        <v>134.5</v>
      </c>
      <c r="K144" s="41">
        <f t="shared" si="12"/>
        <v>40.35</v>
      </c>
      <c r="L144" s="41">
        <v>88</v>
      </c>
      <c r="M144" s="41">
        <f t="shared" si="10"/>
        <v>35.2</v>
      </c>
      <c r="N144" s="41">
        <f t="shared" si="11"/>
        <v>75.55000000000001</v>
      </c>
      <c r="O144" s="21"/>
    </row>
    <row r="145" spans="1:15" s="42" customFormat="1" ht="20.25" customHeight="1">
      <c r="A145" s="21">
        <v>142</v>
      </c>
      <c r="B145" s="39" t="s">
        <v>34</v>
      </c>
      <c r="C145" s="20" t="s">
        <v>806</v>
      </c>
      <c r="D145" s="20" t="s">
        <v>218</v>
      </c>
      <c r="E145" s="20" t="s">
        <v>564</v>
      </c>
      <c r="F145" s="62"/>
      <c r="G145" s="23" t="s">
        <v>465</v>
      </c>
      <c r="H145" s="40">
        <v>60.6</v>
      </c>
      <c r="I145" s="40">
        <v>66</v>
      </c>
      <c r="J145" s="40">
        <v>126.6</v>
      </c>
      <c r="K145" s="41">
        <f t="shared" si="12"/>
        <v>37.98</v>
      </c>
      <c r="L145" s="41">
        <v>89.1</v>
      </c>
      <c r="M145" s="41">
        <f t="shared" si="10"/>
        <v>35.64</v>
      </c>
      <c r="N145" s="41">
        <f t="shared" si="11"/>
        <v>73.62</v>
      </c>
      <c r="O145" s="21"/>
    </row>
    <row r="146" spans="1:15" s="42" customFormat="1" ht="20.25" customHeight="1">
      <c r="A146" s="21">
        <v>143</v>
      </c>
      <c r="B146" s="39" t="s">
        <v>34</v>
      </c>
      <c r="C146" s="20" t="s">
        <v>807</v>
      </c>
      <c r="D146" s="20" t="s">
        <v>219</v>
      </c>
      <c r="E146" s="20" t="s">
        <v>564</v>
      </c>
      <c r="F146" s="62"/>
      <c r="G146" s="23" t="s">
        <v>465</v>
      </c>
      <c r="H146" s="40">
        <v>64.4</v>
      </c>
      <c r="I146" s="40">
        <v>61.5</v>
      </c>
      <c r="J146" s="40">
        <v>125.9</v>
      </c>
      <c r="K146" s="41">
        <f t="shared" si="12"/>
        <v>37.77</v>
      </c>
      <c r="L146" s="41">
        <v>89</v>
      </c>
      <c r="M146" s="41">
        <f t="shared" si="10"/>
        <v>35.6</v>
      </c>
      <c r="N146" s="41">
        <f t="shared" si="11"/>
        <v>73.37</v>
      </c>
      <c r="O146" s="21"/>
    </row>
    <row r="147" spans="1:15" s="42" customFormat="1" ht="20.25" customHeight="1">
      <c r="A147" s="21">
        <v>144</v>
      </c>
      <c r="B147" s="39" t="s">
        <v>34</v>
      </c>
      <c r="C147" s="20" t="s">
        <v>670</v>
      </c>
      <c r="D147" s="20" t="s">
        <v>220</v>
      </c>
      <c r="E147" s="20" t="s">
        <v>564</v>
      </c>
      <c r="F147" s="62"/>
      <c r="G147" s="23" t="s">
        <v>465</v>
      </c>
      <c r="H147" s="40">
        <v>61</v>
      </c>
      <c r="I147" s="40">
        <v>62.5</v>
      </c>
      <c r="J147" s="40">
        <v>123.5</v>
      </c>
      <c r="K147" s="41">
        <f t="shared" si="12"/>
        <v>37.05</v>
      </c>
      <c r="L147" s="41">
        <v>89.6</v>
      </c>
      <c r="M147" s="41">
        <f t="shared" si="10"/>
        <v>35.839999999999996</v>
      </c>
      <c r="N147" s="41">
        <f t="shared" si="11"/>
        <v>72.88999999999999</v>
      </c>
      <c r="O147" s="21"/>
    </row>
    <row r="148" spans="1:15" s="42" customFormat="1" ht="20.25" customHeight="1">
      <c r="A148" s="21">
        <v>145</v>
      </c>
      <c r="B148" s="39" t="s">
        <v>34</v>
      </c>
      <c r="C148" s="20" t="s">
        <v>808</v>
      </c>
      <c r="D148" s="20" t="s">
        <v>221</v>
      </c>
      <c r="E148" s="20" t="s">
        <v>564</v>
      </c>
      <c r="F148" s="62"/>
      <c r="G148" s="23" t="s">
        <v>465</v>
      </c>
      <c r="H148" s="40">
        <v>57.3</v>
      </c>
      <c r="I148" s="40">
        <v>66</v>
      </c>
      <c r="J148" s="40">
        <v>123.3</v>
      </c>
      <c r="K148" s="41">
        <f t="shared" si="12"/>
        <v>36.989999999999995</v>
      </c>
      <c r="L148" s="41">
        <v>86.4</v>
      </c>
      <c r="M148" s="41">
        <f t="shared" si="10"/>
        <v>34.56</v>
      </c>
      <c r="N148" s="41">
        <f t="shared" si="11"/>
        <v>71.55</v>
      </c>
      <c r="O148" s="21"/>
    </row>
    <row r="149" spans="1:15" s="42" customFormat="1" ht="20.25" customHeight="1">
      <c r="A149" s="21">
        <v>146</v>
      </c>
      <c r="B149" s="39" t="s">
        <v>34</v>
      </c>
      <c r="C149" s="20" t="s">
        <v>809</v>
      </c>
      <c r="D149" s="20" t="s">
        <v>222</v>
      </c>
      <c r="E149" s="20" t="s">
        <v>564</v>
      </c>
      <c r="F149" s="62"/>
      <c r="G149" s="23" t="s">
        <v>465</v>
      </c>
      <c r="H149" s="40">
        <v>56.6</v>
      </c>
      <c r="I149" s="40">
        <v>64</v>
      </c>
      <c r="J149" s="40">
        <v>120.6</v>
      </c>
      <c r="K149" s="41">
        <f t="shared" si="12"/>
        <v>36.18</v>
      </c>
      <c r="L149" s="40" t="s">
        <v>1</v>
      </c>
      <c r="M149" s="41"/>
      <c r="N149" s="41"/>
      <c r="O149" s="21"/>
    </row>
    <row r="150" spans="1:15" s="2" customFormat="1" ht="20.25" customHeight="1">
      <c r="A150" s="11">
        <v>147</v>
      </c>
      <c r="B150" s="8" t="s">
        <v>35</v>
      </c>
      <c r="C150" s="5" t="s">
        <v>813</v>
      </c>
      <c r="D150" s="5" t="s">
        <v>226</v>
      </c>
      <c r="E150" s="5" t="s">
        <v>566</v>
      </c>
      <c r="F150" s="63">
        <v>1</v>
      </c>
      <c r="G150" s="12" t="s">
        <v>465</v>
      </c>
      <c r="H150" s="32">
        <v>65.9</v>
      </c>
      <c r="I150" s="32">
        <v>66.5</v>
      </c>
      <c r="J150" s="32">
        <v>132.4</v>
      </c>
      <c r="K150" s="31">
        <f t="shared" si="12"/>
        <v>39.72</v>
      </c>
      <c r="L150" s="31">
        <v>89.5</v>
      </c>
      <c r="M150" s="31">
        <f aca="true" t="shared" si="13" ref="M150:M175">L150*0.4</f>
        <v>35.800000000000004</v>
      </c>
      <c r="N150" s="31">
        <f aca="true" t="shared" si="14" ref="N150:N175">K150+M150</f>
        <v>75.52000000000001</v>
      </c>
      <c r="O150" s="11"/>
    </row>
    <row r="151" spans="1:15" s="2" customFormat="1" ht="20.25" customHeight="1">
      <c r="A151" s="11">
        <v>148</v>
      </c>
      <c r="B151" s="8" t="s">
        <v>35</v>
      </c>
      <c r="C151" s="5" t="s">
        <v>814</v>
      </c>
      <c r="D151" s="5" t="s">
        <v>227</v>
      </c>
      <c r="E151" s="5" t="s">
        <v>566</v>
      </c>
      <c r="F151" s="63"/>
      <c r="G151" s="12" t="s">
        <v>465</v>
      </c>
      <c r="H151" s="32">
        <v>58.9</v>
      </c>
      <c r="I151" s="32">
        <v>61</v>
      </c>
      <c r="J151" s="32">
        <v>119.9</v>
      </c>
      <c r="K151" s="31">
        <f t="shared" si="12"/>
        <v>35.97</v>
      </c>
      <c r="L151" s="31">
        <v>89.4</v>
      </c>
      <c r="M151" s="31">
        <f t="shared" si="13"/>
        <v>35.760000000000005</v>
      </c>
      <c r="N151" s="31">
        <f t="shared" si="14"/>
        <v>71.73</v>
      </c>
      <c r="O151" s="11"/>
    </row>
    <row r="152" spans="1:15" s="2" customFormat="1" ht="20.25" customHeight="1">
      <c r="A152" s="11">
        <v>149</v>
      </c>
      <c r="B152" s="8" t="s">
        <v>35</v>
      </c>
      <c r="C152" s="5" t="s">
        <v>459</v>
      </c>
      <c r="D152" s="5" t="s">
        <v>228</v>
      </c>
      <c r="E152" s="9" t="s">
        <v>566</v>
      </c>
      <c r="F152" s="63"/>
      <c r="G152" s="12" t="s">
        <v>465</v>
      </c>
      <c r="H152" s="33">
        <v>59</v>
      </c>
      <c r="I152" s="33">
        <v>58.5</v>
      </c>
      <c r="J152" s="32">
        <v>117.5</v>
      </c>
      <c r="K152" s="31">
        <f t="shared" si="12"/>
        <v>35.25</v>
      </c>
      <c r="L152" s="31">
        <v>87.8</v>
      </c>
      <c r="M152" s="31">
        <f t="shared" si="13"/>
        <v>35.12</v>
      </c>
      <c r="N152" s="31">
        <f t="shared" si="14"/>
        <v>70.37</v>
      </c>
      <c r="O152" s="11"/>
    </row>
    <row r="153" spans="1:15" s="42" customFormat="1" ht="20.25" customHeight="1">
      <c r="A153" s="21">
        <v>150</v>
      </c>
      <c r="B153" s="39" t="s">
        <v>35</v>
      </c>
      <c r="C153" s="20" t="s">
        <v>815</v>
      </c>
      <c r="D153" s="20" t="s">
        <v>229</v>
      </c>
      <c r="E153" s="20" t="s">
        <v>567</v>
      </c>
      <c r="F153" s="63">
        <v>3</v>
      </c>
      <c r="G153" s="23" t="s">
        <v>465</v>
      </c>
      <c r="H153" s="40">
        <v>66.1</v>
      </c>
      <c r="I153" s="40">
        <v>62.5</v>
      </c>
      <c r="J153" s="40">
        <v>128.6</v>
      </c>
      <c r="K153" s="41">
        <f t="shared" si="12"/>
        <v>38.58</v>
      </c>
      <c r="L153" s="41">
        <v>86.9</v>
      </c>
      <c r="M153" s="41">
        <f t="shared" si="13"/>
        <v>34.760000000000005</v>
      </c>
      <c r="N153" s="41">
        <f t="shared" si="14"/>
        <v>73.34</v>
      </c>
      <c r="O153" s="21"/>
    </row>
    <row r="154" spans="1:15" s="42" customFormat="1" ht="20.25" customHeight="1">
      <c r="A154" s="21">
        <v>151</v>
      </c>
      <c r="B154" s="39" t="s">
        <v>35</v>
      </c>
      <c r="C154" s="20" t="s">
        <v>816</v>
      </c>
      <c r="D154" s="20" t="s">
        <v>230</v>
      </c>
      <c r="E154" s="20" t="s">
        <v>567</v>
      </c>
      <c r="F154" s="63"/>
      <c r="G154" s="23" t="s">
        <v>465</v>
      </c>
      <c r="H154" s="40">
        <v>67.1</v>
      </c>
      <c r="I154" s="40">
        <v>59.5</v>
      </c>
      <c r="J154" s="40">
        <v>126.6</v>
      </c>
      <c r="K154" s="41">
        <f t="shared" si="12"/>
        <v>37.98</v>
      </c>
      <c r="L154" s="41">
        <v>90.1</v>
      </c>
      <c r="M154" s="41">
        <f t="shared" si="13"/>
        <v>36.04</v>
      </c>
      <c r="N154" s="41">
        <f t="shared" si="14"/>
        <v>74.02</v>
      </c>
      <c r="O154" s="21"/>
    </row>
    <row r="155" spans="1:15" s="42" customFormat="1" ht="20.25" customHeight="1">
      <c r="A155" s="21">
        <v>152</v>
      </c>
      <c r="B155" s="39" t="s">
        <v>35</v>
      </c>
      <c r="C155" s="20" t="s">
        <v>817</v>
      </c>
      <c r="D155" s="20" t="s">
        <v>231</v>
      </c>
      <c r="E155" s="20" t="s">
        <v>567</v>
      </c>
      <c r="F155" s="63"/>
      <c r="G155" s="23" t="s">
        <v>465</v>
      </c>
      <c r="H155" s="40">
        <v>65</v>
      </c>
      <c r="I155" s="40">
        <v>61.5</v>
      </c>
      <c r="J155" s="40">
        <v>126.5</v>
      </c>
      <c r="K155" s="41">
        <f t="shared" si="12"/>
        <v>37.949999999999996</v>
      </c>
      <c r="L155" s="41">
        <v>89.4</v>
      </c>
      <c r="M155" s="41">
        <f t="shared" si="13"/>
        <v>35.760000000000005</v>
      </c>
      <c r="N155" s="41">
        <f t="shared" si="14"/>
        <v>73.71000000000001</v>
      </c>
      <c r="O155" s="21"/>
    </row>
    <row r="156" spans="1:15" s="42" customFormat="1" ht="20.25" customHeight="1">
      <c r="A156" s="21">
        <v>153</v>
      </c>
      <c r="B156" s="39" t="s">
        <v>35</v>
      </c>
      <c r="C156" s="20" t="s">
        <v>818</v>
      </c>
      <c r="D156" s="20" t="s">
        <v>232</v>
      </c>
      <c r="E156" s="20" t="s">
        <v>567</v>
      </c>
      <c r="F156" s="63"/>
      <c r="G156" s="23" t="s">
        <v>465</v>
      </c>
      <c r="H156" s="40">
        <v>56.4</v>
      </c>
      <c r="I156" s="40">
        <v>67</v>
      </c>
      <c r="J156" s="40">
        <v>123.4</v>
      </c>
      <c r="K156" s="41">
        <f t="shared" si="12"/>
        <v>37.02</v>
      </c>
      <c r="L156" s="41">
        <v>88.8</v>
      </c>
      <c r="M156" s="41">
        <f t="shared" si="13"/>
        <v>35.52</v>
      </c>
      <c r="N156" s="41">
        <f t="shared" si="14"/>
        <v>72.54</v>
      </c>
      <c r="O156" s="21"/>
    </row>
    <row r="157" spans="1:15" s="42" customFormat="1" ht="20.25" customHeight="1">
      <c r="A157" s="21">
        <v>154</v>
      </c>
      <c r="B157" s="39" t="s">
        <v>35</v>
      </c>
      <c r="C157" s="20" t="s">
        <v>819</v>
      </c>
      <c r="D157" s="20" t="s">
        <v>233</v>
      </c>
      <c r="E157" s="20" t="s">
        <v>567</v>
      </c>
      <c r="F157" s="63"/>
      <c r="G157" s="23" t="s">
        <v>465</v>
      </c>
      <c r="H157" s="40">
        <v>57.8</v>
      </c>
      <c r="I157" s="40">
        <v>64.5</v>
      </c>
      <c r="J157" s="40">
        <v>122.3</v>
      </c>
      <c r="K157" s="41">
        <f t="shared" si="12"/>
        <v>36.69</v>
      </c>
      <c r="L157" s="41">
        <v>86.9</v>
      </c>
      <c r="M157" s="41">
        <f t="shared" si="13"/>
        <v>34.760000000000005</v>
      </c>
      <c r="N157" s="41">
        <f t="shared" si="14"/>
        <v>71.45</v>
      </c>
      <c r="O157" s="21"/>
    </row>
    <row r="158" spans="1:15" s="42" customFormat="1" ht="20.25" customHeight="1">
      <c r="A158" s="21">
        <v>155</v>
      </c>
      <c r="B158" s="39" t="s">
        <v>35</v>
      </c>
      <c r="C158" s="20" t="s">
        <v>820</v>
      </c>
      <c r="D158" s="20" t="s">
        <v>234</v>
      </c>
      <c r="E158" s="20" t="s">
        <v>567</v>
      </c>
      <c r="F158" s="63"/>
      <c r="G158" s="23" t="s">
        <v>465</v>
      </c>
      <c r="H158" s="40">
        <v>59</v>
      </c>
      <c r="I158" s="40">
        <v>63</v>
      </c>
      <c r="J158" s="40">
        <v>122</v>
      </c>
      <c r="K158" s="41">
        <f t="shared" si="12"/>
        <v>36.6</v>
      </c>
      <c r="L158" s="41">
        <v>88.8</v>
      </c>
      <c r="M158" s="41">
        <f t="shared" si="13"/>
        <v>35.52</v>
      </c>
      <c r="N158" s="41">
        <f t="shared" si="14"/>
        <v>72.12</v>
      </c>
      <c r="O158" s="21"/>
    </row>
    <row r="159" spans="1:15" s="42" customFormat="1" ht="20.25" customHeight="1">
      <c r="A159" s="21">
        <v>156</v>
      </c>
      <c r="B159" s="39" t="s">
        <v>35</v>
      </c>
      <c r="C159" s="20" t="s">
        <v>821</v>
      </c>
      <c r="D159" s="20" t="s">
        <v>235</v>
      </c>
      <c r="E159" s="20" t="s">
        <v>567</v>
      </c>
      <c r="F159" s="63"/>
      <c r="G159" s="23" t="s">
        <v>465</v>
      </c>
      <c r="H159" s="40">
        <v>62.8</v>
      </c>
      <c r="I159" s="40">
        <v>59</v>
      </c>
      <c r="J159" s="40">
        <v>121.8</v>
      </c>
      <c r="K159" s="41">
        <f t="shared" si="12"/>
        <v>36.54</v>
      </c>
      <c r="L159" s="41">
        <v>90.9</v>
      </c>
      <c r="M159" s="41">
        <f t="shared" si="13"/>
        <v>36.36000000000001</v>
      </c>
      <c r="N159" s="41">
        <f t="shared" si="14"/>
        <v>72.9</v>
      </c>
      <c r="O159" s="21"/>
    </row>
    <row r="160" spans="1:15" s="42" customFormat="1" ht="20.25" customHeight="1">
      <c r="A160" s="21">
        <v>157</v>
      </c>
      <c r="B160" s="39" t="s">
        <v>35</v>
      </c>
      <c r="C160" s="20" t="s">
        <v>684</v>
      </c>
      <c r="D160" s="20" t="s">
        <v>236</v>
      </c>
      <c r="E160" s="20" t="s">
        <v>567</v>
      </c>
      <c r="F160" s="63"/>
      <c r="G160" s="23" t="s">
        <v>465</v>
      </c>
      <c r="H160" s="40">
        <v>54.2</v>
      </c>
      <c r="I160" s="40">
        <v>67</v>
      </c>
      <c r="J160" s="40">
        <v>121.2</v>
      </c>
      <c r="K160" s="41">
        <f t="shared" si="12"/>
        <v>36.36</v>
      </c>
      <c r="L160" s="41">
        <v>88.6</v>
      </c>
      <c r="M160" s="41">
        <f t="shared" si="13"/>
        <v>35.44</v>
      </c>
      <c r="N160" s="41">
        <f t="shared" si="14"/>
        <v>71.8</v>
      </c>
      <c r="O160" s="21"/>
    </row>
    <row r="161" spans="1:15" s="42" customFormat="1" ht="20.25" customHeight="1">
      <c r="A161" s="21">
        <v>158</v>
      </c>
      <c r="B161" s="39" t="s">
        <v>35</v>
      </c>
      <c r="C161" s="20" t="s">
        <v>822</v>
      </c>
      <c r="D161" s="20" t="s">
        <v>237</v>
      </c>
      <c r="E161" s="20" t="s">
        <v>567</v>
      </c>
      <c r="F161" s="63"/>
      <c r="G161" s="23" t="s">
        <v>465</v>
      </c>
      <c r="H161" s="40">
        <v>50.2</v>
      </c>
      <c r="I161" s="40">
        <v>70.5</v>
      </c>
      <c r="J161" s="40">
        <v>120.7</v>
      </c>
      <c r="K161" s="41">
        <f t="shared" si="12"/>
        <v>36.21</v>
      </c>
      <c r="L161" s="41">
        <v>89.9</v>
      </c>
      <c r="M161" s="41">
        <f t="shared" si="13"/>
        <v>35.96</v>
      </c>
      <c r="N161" s="41">
        <f t="shared" si="14"/>
        <v>72.17</v>
      </c>
      <c r="O161" s="21"/>
    </row>
    <row r="162" spans="1:15" s="2" customFormat="1" ht="20.25" customHeight="1">
      <c r="A162" s="11">
        <v>159</v>
      </c>
      <c r="B162" s="8" t="s">
        <v>36</v>
      </c>
      <c r="C162" s="5" t="s">
        <v>826</v>
      </c>
      <c r="D162" s="5" t="s">
        <v>241</v>
      </c>
      <c r="E162" s="5" t="s">
        <v>569</v>
      </c>
      <c r="F162" s="63">
        <v>2</v>
      </c>
      <c r="G162" s="12" t="s">
        <v>465</v>
      </c>
      <c r="H162" s="32">
        <v>70.3</v>
      </c>
      <c r="I162" s="32">
        <v>62</v>
      </c>
      <c r="J162" s="32">
        <v>132.3</v>
      </c>
      <c r="K162" s="31">
        <f t="shared" si="12"/>
        <v>39.690000000000005</v>
      </c>
      <c r="L162" s="31">
        <v>90.4</v>
      </c>
      <c r="M162" s="31">
        <f t="shared" si="13"/>
        <v>36.160000000000004</v>
      </c>
      <c r="N162" s="31">
        <f t="shared" si="14"/>
        <v>75.85000000000001</v>
      </c>
      <c r="O162" s="11"/>
    </row>
    <row r="163" spans="1:15" s="2" customFormat="1" ht="20.25" customHeight="1">
      <c r="A163" s="11">
        <v>160</v>
      </c>
      <c r="B163" s="8" t="s">
        <v>36</v>
      </c>
      <c r="C163" s="5" t="s">
        <v>827</v>
      </c>
      <c r="D163" s="5" t="s">
        <v>242</v>
      </c>
      <c r="E163" s="5" t="s">
        <v>569</v>
      </c>
      <c r="F163" s="63"/>
      <c r="G163" s="12" t="s">
        <v>465</v>
      </c>
      <c r="H163" s="32">
        <v>64.4</v>
      </c>
      <c r="I163" s="32">
        <v>66</v>
      </c>
      <c r="J163" s="32">
        <v>130.4</v>
      </c>
      <c r="K163" s="31">
        <f t="shared" si="12"/>
        <v>39.12</v>
      </c>
      <c r="L163" s="31">
        <v>90.3</v>
      </c>
      <c r="M163" s="31">
        <f t="shared" si="13"/>
        <v>36.12</v>
      </c>
      <c r="N163" s="31">
        <f t="shared" si="14"/>
        <v>75.24</v>
      </c>
      <c r="O163" s="11"/>
    </row>
    <row r="164" spans="1:15" s="2" customFormat="1" ht="20.25" customHeight="1">
      <c r="A164" s="11">
        <v>161</v>
      </c>
      <c r="B164" s="8" t="s">
        <v>36</v>
      </c>
      <c r="C164" s="5" t="s">
        <v>828</v>
      </c>
      <c r="D164" s="5" t="s">
        <v>243</v>
      </c>
      <c r="E164" s="5" t="s">
        <v>569</v>
      </c>
      <c r="F164" s="63"/>
      <c r="G164" s="12" t="s">
        <v>465</v>
      </c>
      <c r="H164" s="32">
        <v>61.8</v>
      </c>
      <c r="I164" s="32">
        <v>66</v>
      </c>
      <c r="J164" s="32">
        <v>127.8</v>
      </c>
      <c r="K164" s="31">
        <f t="shared" si="12"/>
        <v>38.339999999999996</v>
      </c>
      <c r="L164" s="31">
        <v>91.6</v>
      </c>
      <c r="M164" s="31">
        <f t="shared" si="13"/>
        <v>36.64</v>
      </c>
      <c r="N164" s="31">
        <f t="shared" si="14"/>
        <v>74.97999999999999</v>
      </c>
      <c r="O164" s="11"/>
    </row>
    <row r="165" spans="1:15" s="2" customFormat="1" ht="20.25" customHeight="1">
      <c r="A165" s="11">
        <v>162</v>
      </c>
      <c r="B165" s="8" t="s">
        <v>36</v>
      </c>
      <c r="C165" s="5" t="s">
        <v>829</v>
      </c>
      <c r="D165" s="5" t="s">
        <v>244</v>
      </c>
      <c r="E165" s="5" t="s">
        <v>569</v>
      </c>
      <c r="F165" s="63"/>
      <c r="G165" s="12" t="s">
        <v>465</v>
      </c>
      <c r="H165" s="32">
        <v>64</v>
      </c>
      <c r="I165" s="32">
        <v>60</v>
      </c>
      <c r="J165" s="32">
        <v>124</v>
      </c>
      <c r="K165" s="31">
        <f t="shared" si="12"/>
        <v>37.199999999999996</v>
      </c>
      <c r="L165" s="31">
        <v>89.1</v>
      </c>
      <c r="M165" s="31">
        <f t="shared" si="13"/>
        <v>35.64</v>
      </c>
      <c r="N165" s="31">
        <f t="shared" si="14"/>
        <v>72.84</v>
      </c>
      <c r="O165" s="11"/>
    </row>
    <row r="166" spans="1:15" s="2" customFormat="1" ht="20.25" customHeight="1">
      <c r="A166" s="11">
        <v>163</v>
      </c>
      <c r="B166" s="8" t="s">
        <v>36</v>
      </c>
      <c r="C166" s="5" t="s">
        <v>830</v>
      </c>
      <c r="D166" s="5" t="s">
        <v>245</v>
      </c>
      <c r="E166" s="5" t="s">
        <v>569</v>
      </c>
      <c r="F166" s="63"/>
      <c r="G166" s="12" t="s">
        <v>465</v>
      </c>
      <c r="H166" s="32">
        <v>61.4</v>
      </c>
      <c r="I166" s="32">
        <v>60.5</v>
      </c>
      <c r="J166" s="32">
        <v>121.9</v>
      </c>
      <c r="K166" s="31">
        <f t="shared" si="12"/>
        <v>36.57</v>
      </c>
      <c r="L166" s="31">
        <v>88.3</v>
      </c>
      <c r="M166" s="31">
        <f t="shared" si="13"/>
        <v>35.32</v>
      </c>
      <c r="N166" s="31">
        <f t="shared" si="14"/>
        <v>71.89</v>
      </c>
      <c r="O166" s="11"/>
    </row>
    <row r="167" spans="1:15" s="2" customFormat="1" ht="20.25" customHeight="1">
      <c r="A167" s="11">
        <v>164</v>
      </c>
      <c r="B167" s="8" t="s">
        <v>36</v>
      </c>
      <c r="C167" s="5" t="s">
        <v>831</v>
      </c>
      <c r="D167" s="5" t="s">
        <v>246</v>
      </c>
      <c r="E167" s="5" t="s">
        <v>569</v>
      </c>
      <c r="F167" s="63"/>
      <c r="G167" s="12" t="s">
        <v>465</v>
      </c>
      <c r="H167" s="32">
        <v>53</v>
      </c>
      <c r="I167" s="32">
        <v>68.5</v>
      </c>
      <c r="J167" s="32">
        <v>121.5</v>
      </c>
      <c r="K167" s="31">
        <f t="shared" si="12"/>
        <v>36.449999999999996</v>
      </c>
      <c r="L167" s="31">
        <v>89.6</v>
      </c>
      <c r="M167" s="31">
        <f t="shared" si="13"/>
        <v>35.839999999999996</v>
      </c>
      <c r="N167" s="31">
        <f t="shared" si="14"/>
        <v>72.28999999999999</v>
      </c>
      <c r="O167" s="11"/>
    </row>
    <row r="168" spans="1:15" s="42" customFormat="1" ht="20.25" customHeight="1">
      <c r="A168" s="21">
        <v>165</v>
      </c>
      <c r="B168" s="39" t="s">
        <v>37</v>
      </c>
      <c r="C168" s="20" t="s">
        <v>832</v>
      </c>
      <c r="D168" s="20" t="s">
        <v>247</v>
      </c>
      <c r="E168" s="20" t="s">
        <v>570</v>
      </c>
      <c r="F168" s="63">
        <v>3</v>
      </c>
      <c r="G168" s="23" t="s">
        <v>465</v>
      </c>
      <c r="H168" s="40">
        <v>60.4</v>
      </c>
      <c r="I168" s="40">
        <v>65</v>
      </c>
      <c r="J168" s="40">
        <v>125.4</v>
      </c>
      <c r="K168" s="41">
        <f t="shared" si="12"/>
        <v>37.62</v>
      </c>
      <c r="L168" s="41">
        <v>88.4</v>
      </c>
      <c r="M168" s="41">
        <f t="shared" si="13"/>
        <v>35.36000000000001</v>
      </c>
      <c r="N168" s="41">
        <f t="shared" si="14"/>
        <v>72.98</v>
      </c>
      <c r="O168" s="21"/>
    </row>
    <row r="169" spans="1:15" s="42" customFormat="1" ht="20.25" customHeight="1">
      <c r="A169" s="21">
        <v>166</v>
      </c>
      <c r="B169" s="39" t="s">
        <v>37</v>
      </c>
      <c r="C169" s="20" t="s">
        <v>833</v>
      </c>
      <c r="D169" s="20" t="s">
        <v>248</v>
      </c>
      <c r="E169" s="20" t="s">
        <v>570</v>
      </c>
      <c r="F169" s="63"/>
      <c r="G169" s="23" t="s">
        <v>465</v>
      </c>
      <c r="H169" s="40">
        <v>58</v>
      </c>
      <c r="I169" s="40">
        <v>62.5</v>
      </c>
      <c r="J169" s="40">
        <v>120.5</v>
      </c>
      <c r="K169" s="41">
        <f t="shared" si="12"/>
        <v>36.15</v>
      </c>
      <c r="L169" s="41">
        <v>89</v>
      </c>
      <c r="M169" s="41">
        <f t="shared" si="13"/>
        <v>35.6</v>
      </c>
      <c r="N169" s="41">
        <f t="shared" si="14"/>
        <v>71.75</v>
      </c>
      <c r="O169" s="21"/>
    </row>
    <row r="170" spans="1:15" s="42" customFormat="1" ht="20.25" customHeight="1">
      <c r="A170" s="21">
        <v>167</v>
      </c>
      <c r="B170" s="39" t="s">
        <v>37</v>
      </c>
      <c r="C170" s="20" t="s">
        <v>834</v>
      </c>
      <c r="D170" s="20" t="s">
        <v>249</v>
      </c>
      <c r="E170" s="20" t="s">
        <v>570</v>
      </c>
      <c r="F170" s="63"/>
      <c r="G170" s="23" t="s">
        <v>465</v>
      </c>
      <c r="H170" s="40">
        <v>58.8</v>
      </c>
      <c r="I170" s="40">
        <v>61.5</v>
      </c>
      <c r="J170" s="40">
        <v>120.3</v>
      </c>
      <c r="K170" s="41">
        <f t="shared" si="12"/>
        <v>36.089999999999996</v>
      </c>
      <c r="L170" s="41">
        <v>87.8</v>
      </c>
      <c r="M170" s="41">
        <f t="shared" si="13"/>
        <v>35.12</v>
      </c>
      <c r="N170" s="41">
        <f t="shared" si="14"/>
        <v>71.21</v>
      </c>
      <c r="O170" s="21"/>
    </row>
    <row r="171" spans="1:15" s="42" customFormat="1" ht="20.25" customHeight="1">
      <c r="A171" s="21">
        <v>168</v>
      </c>
      <c r="B171" s="39" t="s">
        <v>37</v>
      </c>
      <c r="C171" s="20" t="s">
        <v>835</v>
      </c>
      <c r="D171" s="20" t="s">
        <v>250</v>
      </c>
      <c r="E171" s="20" t="s">
        <v>570</v>
      </c>
      <c r="F171" s="63"/>
      <c r="G171" s="23" t="s">
        <v>465</v>
      </c>
      <c r="H171" s="40">
        <v>56.3</v>
      </c>
      <c r="I171" s="40">
        <v>63.5</v>
      </c>
      <c r="J171" s="40">
        <v>119.8</v>
      </c>
      <c r="K171" s="41">
        <f t="shared" si="12"/>
        <v>35.94</v>
      </c>
      <c r="L171" s="41">
        <v>87.1</v>
      </c>
      <c r="M171" s="41">
        <f t="shared" si="13"/>
        <v>34.839999999999996</v>
      </c>
      <c r="N171" s="41">
        <f t="shared" si="14"/>
        <v>70.78</v>
      </c>
      <c r="O171" s="21"/>
    </row>
    <row r="172" spans="1:15" s="42" customFormat="1" ht="20.25" customHeight="1">
      <c r="A172" s="21">
        <v>169</v>
      </c>
      <c r="B172" s="39" t="s">
        <v>37</v>
      </c>
      <c r="C172" s="20" t="s">
        <v>836</v>
      </c>
      <c r="D172" s="20" t="s">
        <v>251</v>
      </c>
      <c r="E172" s="20" t="s">
        <v>570</v>
      </c>
      <c r="F172" s="63"/>
      <c r="G172" s="23" t="s">
        <v>465</v>
      </c>
      <c r="H172" s="40">
        <v>56</v>
      </c>
      <c r="I172" s="40">
        <v>63.5</v>
      </c>
      <c r="J172" s="40">
        <v>119.5</v>
      </c>
      <c r="K172" s="41">
        <f t="shared" si="12"/>
        <v>35.85</v>
      </c>
      <c r="L172" s="41">
        <v>86.6</v>
      </c>
      <c r="M172" s="41">
        <f t="shared" si="13"/>
        <v>34.64</v>
      </c>
      <c r="N172" s="41">
        <f t="shared" si="14"/>
        <v>70.49000000000001</v>
      </c>
      <c r="O172" s="21"/>
    </row>
    <row r="173" spans="1:15" s="42" customFormat="1" ht="20.25" customHeight="1">
      <c r="A173" s="21">
        <v>170</v>
      </c>
      <c r="B173" s="39" t="s">
        <v>37</v>
      </c>
      <c r="C173" s="20" t="s">
        <v>837</v>
      </c>
      <c r="D173" s="20" t="s">
        <v>252</v>
      </c>
      <c r="E173" s="20" t="s">
        <v>570</v>
      </c>
      <c r="F173" s="63"/>
      <c r="G173" s="23" t="s">
        <v>465</v>
      </c>
      <c r="H173" s="40">
        <v>52</v>
      </c>
      <c r="I173" s="40">
        <v>67.5</v>
      </c>
      <c r="J173" s="40">
        <v>119.5</v>
      </c>
      <c r="K173" s="41">
        <f t="shared" si="12"/>
        <v>35.85</v>
      </c>
      <c r="L173" s="41">
        <v>87.2</v>
      </c>
      <c r="M173" s="41">
        <f t="shared" si="13"/>
        <v>34.88</v>
      </c>
      <c r="N173" s="41">
        <f t="shared" si="14"/>
        <v>70.73</v>
      </c>
      <c r="O173" s="21"/>
    </row>
    <row r="174" spans="1:15" s="42" customFormat="1" ht="20.25" customHeight="1">
      <c r="A174" s="21">
        <v>171</v>
      </c>
      <c r="B174" s="39" t="s">
        <v>37</v>
      </c>
      <c r="C174" s="20" t="s">
        <v>838</v>
      </c>
      <c r="D174" s="20" t="s">
        <v>253</v>
      </c>
      <c r="E174" s="20" t="s">
        <v>570</v>
      </c>
      <c r="F174" s="63"/>
      <c r="G174" s="23" t="s">
        <v>465</v>
      </c>
      <c r="H174" s="40">
        <v>63.4</v>
      </c>
      <c r="I174" s="40">
        <v>56</v>
      </c>
      <c r="J174" s="40">
        <v>119.4</v>
      </c>
      <c r="K174" s="41">
        <f t="shared" si="12"/>
        <v>35.82</v>
      </c>
      <c r="L174" s="41">
        <v>89.9</v>
      </c>
      <c r="M174" s="41">
        <f t="shared" si="13"/>
        <v>35.96</v>
      </c>
      <c r="N174" s="41">
        <f t="shared" si="14"/>
        <v>71.78</v>
      </c>
      <c r="O174" s="21"/>
    </row>
    <row r="175" spans="1:15" s="42" customFormat="1" ht="20.25" customHeight="1">
      <c r="A175" s="21">
        <v>172</v>
      </c>
      <c r="B175" s="39" t="s">
        <v>37</v>
      </c>
      <c r="C175" s="20" t="s">
        <v>839</v>
      </c>
      <c r="D175" s="20" t="s">
        <v>254</v>
      </c>
      <c r="E175" s="20" t="s">
        <v>570</v>
      </c>
      <c r="F175" s="63"/>
      <c r="G175" s="23" t="s">
        <v>465</v>
      </c>
      <c r="H175" s="40">
        <v>55.4</v>
      </c>
      <c r="I175" s="40">
        <v>64</v>
      </c>
      <c r="J175" s="40">
        <v>119.4</v>
      </c>
      <c r="K175" s="41">
        <f t="shared" si="12"/>
        <v>35.82</v>
      </c>
      <c r="L175" s="41">
        <v>85.9</v>
      </c>
      <c r="M175" s="41">
        <f t="shared" si="13"/>
        <v>34.36000000000001</v>
      </c>
      <c r="N175" s="41">
        <f t="shared" si="14"/>
        <v>70.18</v>
      </c>
      <c r="O175" s="21"/>
    </row>
    <row r="176" spans="1:15" s="42" customFormat="1" ht="20.25" customHeight="1">
      <c r="A176" s="21">
        <v>173</v>
      </c>
      <c r="B176" s="39" t="s">
        <v>37</v>
      </c>
      <c r="C176" s="20" t="s">
        <v>840</v>
      </c>
      <c r="D176" s="20" t="s">
        <v>255</v>
      </c>
      <c r="E176" s="20" t="s">
        <v>570</v>
      </c>
      <c r="F176" s="63"/>
      <c r="G176" s="23" t="s">
        <v>465</v>
      </c>
      <c r="H176" s="40">
        <v>52</v>
      </c>
      <c r="I176" s="40">
        <v>66.5</v>
      </c>
      <c r="J176" s="40">
        <v>118.5</v>
      </c>
      <c r="K176" s="41">
        <f t="shared" si="12"/>
        <v>35.55</v>
      </c>
      <c r="L176" s="40" t="s">
        <v>1</v>
      </c>
      <c r="M176" s="41"/>
      <c r="N176" s="41"/>
      <c r="O176" s="21"/>
    </row>
    <row r="177" spans="1:15" s="2" customFormat="1" ht="20.25" customHeight="1">
      <c r="A177" s="11">
        <v>174</v>
      </c>
      <c r="B177" s="8" t="s">
        <v>1019</v>
      </c>
      <c r="C177" s="5" t="s">
        <v>718</v>
      </c>
      <c r="D177" s="5" t="s">
        <v>105</v>
      </c>
      <c r="E177" s="5" t="s">
        <v>540</v>
      </c>
      <c r="F177" s="63">
        <v>1</v>
      </c>
      <c r="G177" s="12" t="s">
        <v>465</v>
      </c>
      <c r="H177" s="32">
        <v>60.3</v>
      </c>
      <c r="I177" s="32">
        <v>62.5</v>
      </c>
      <c r="J177" s="32">
        <v>122.8</v>
      </c>
      <c r="K177" s="31">
        <f t="shared" si="12"/>
        <v>36.839999999999996</v>
      </c>
      <c r="L177" s="32">
        <v>91.8</v>
      </c>
      <c r="M177" s="31">
        <f aca="true" t="shared" si="15" ref="M177:M203">L177*0.4</f>
        <v>36.72</v>
      </c>
      <c r="N177" s="31">
        <f aca="true" t="shared" si="16" ref="N177:N203">K177+M177</f>
        <v>73.56</v>
      </c>
      <c r="O177" s="11"/>
    </row>
    <row r="178" spans="1:15" s="2" customFormat="1" ht="20.25" customHeight="1">
      <c r="A178" s="11">
        <v>175</v>
      </c>
      <c r="B178" s="8" t="s">
        <v>1019</v>
      </c>
      <c r="C178" s="5" t="s">
        <v>719</v>
      </c>
      <c r="D178" s="5" t="s">
        <v>106</v>
      </c>
      <c r="E178" s="5" t="s">
        <v>540</v>
      </c>
      <c r="F178" s="63"/>
      <c r="G178" s="12" t="s">
        <v>465</v>
      </c>
      <c r="H178" s="32">
        <v>54.4</v>
      </c>
      <c r="I178" s="32">
        <v>66</v>
      </c>
      <c r="J178" s="32">
        <v>120.4</v>
      </c>
      <c r="K178" s="31">
        <f t="shared" si="12"/>
        <v>36.12</v>
      </c>
      <c r="L178" s="32">
        <v>90.2</v>
      </c>
      <c r="M178" s="31">
        <f t="shared" si="15"/>
        <v>36.080000000000005</v>
      </c>
      <c r="N178" s="31">
        <f t="shared" si="16"/>
        <v>72.2</v>
      </c>
      <c r="O178" s="11"/>
    </row>
    <row r="179" spans="1:15" s="42" customFormat="1" ht="20.25" customHeight="1">
      <c r="A179" s="21">
        <v>176</v>
      </c>
      <c r="B179" s="39" t="s">
        <v>36</v>
      </c>
      <c r="C179" s="20" t="s">
        <v>823</v>
      </c>
      <c r="D179" s="20" t="s">
        <v>238</v>
      </c>
      <c r="E179" s="20" t="s">
        <v>568</v>
      </c>
      <c r="F179" s="62">
        <v>1</v>
      </c>
      <c r="G179" s="23" t="s">
        <v>466</v>
      </c>
      <c r="H179" s="40">
        <v>62</v>
      </c>
      <c r="I179" s="40">
        <v>65.5</v>
      </c>
      <c r="J179" s="40">
        <v>127.5</v>
      </c>
      <c r="K179" s="41">
        <f t="shared" si="12"/>
        <v>38.25</v>
      </c>
      <c r="L179" s="41">
        <v>88.1</v>
      </c>
      <c r="M179" s="41">
        <f t="shared" si="15"/>
        <v>35.24</v>
      </c>
      <c r="N179" s="41">
        <f t="shared" si="16"/>
        <v>73.49000000000001</v>
      </c>
      <c r="O179" s="21"/>
    </row>
    <row r="180" spans="1:15" s="42" customFormat="1" ht="20.25" customHeight="1">
      <c r="A180" s="21">
        <v>177</v>
      </c>
      <c r="B180" s="39" t="s">
        <v>36</v>
      </c>
      <c r="C180" s="20" t="s">
        <v>824</v>
      </c>
      <c r="D180" s="20" t="s">
        <v>239</v>
      </c>
      <c r="E180" s="20" t="s">
        <v>568</v>
      </c>
      <c r="F180" s="62"/>
      <c r="G180" s="23" t="s">
        <v>466</v>
      </c>
      <c r="H180" s="40">
        <v>60.3</v>
      </c>
      <c r="I180" s="40">
        <v>67</v>
      </c>
      <c r="J180" s="40">
        <v>127.3</v>
      </c>
      <c r="K180" s="41">
        <f t="shared" si="12"/>
        <v>38.19</v>
      </c>
      <c r="L180" s="41">
        <v>86.2</v>
      </c>
      <c r="M180" s="41">
        <f t="shared" si="15"/>
        <v>34.480000000000004</v>
      </c>
      <c r="N180" s="41">
        <f t="shared" si="16"/>
        <v>72.67</v>
      </c>
      <c r="O180" s="21"/>
    </row>
    <row r="181" spans="1:15" s="42" customFormat="1" ht="20.25" customHeight="1">
      <c r="A181" s="21">
        <v>178</v>
      </c>
      <c r="B181" s="39" t="s">
        <v>36</v>
      </c>
      <c r="C181" s="20" t="s">
        <v>825</v>
      </c>
      <c r="D181" s="20" t="s">
        <v>240</v>
      </c>
      <c r="E181" s="20" t="s">
        <v>568</v>
      </c>
      <c r="F181" s="62"/>
      <c r="G181" s="23" t="s">
        <v>466</v>
      </c>
      <c r="H181" s="40">
        <v>63.4</v>
      </c>
      <c r="I181" s="40">
        <v>63.5</v>
      </c>
      <c r="J181" s="40">
        <v>126.9</v>
      </c>
      <c r="K181" s="41">
        <f t="shared" si="12"/>
        <v>38.07</v>
      </c>
      <c r="L181" s="41">
        <v>86.6</v>
      </c>
      <c r="M181" s="41">
        <f t="shared" si="15"/>
        <v>34.64</v>
      </c>
      <c r="N181" s="41">
        <f t="shared" si="16"/>
        <v>72.71000000000001</v>
      </c>
      <c r="O181" s="21"/>
    </row>
    <row r="182" spans="1:15" s="2" customFormat="1" ht="20.25" customHeight="1">
      <c r="A182" s="11">
        <v>179</v>
      </c>
      <c r="B182" s="8" t="s">
        <v>1025</v>
      </c>
      <c r="C182" s="5" t="s">
        <v>745</v>
      </c>
      <c r="D182" s="5" t="s">
        <v>137</v>
      </c>
      <c r="E182" s="5" t="s">
        <v>546</v>
      </c>
      <c r="F182" s="63">
        <v>1</v>
      </c>
      <c r="G182" s="13" t="s">
        <v>466</v>
      </c>
      <c r="H182" s="32">
        <v>58.4</v>
      </c>
      <c r="I182" s="32">
        <v>67</v>
      </c>
      <c r="J182" s="32">
        <v>125.4</v>
      </c>
      <c r="K182" s="31">
        <f t="shared" si="12"/>
        <v>37.62</v>
      </c>
      <c r="L182" s="31">
        <v>86.2</v>
      </c>
      <c r="M182" s="31">
        <f t="shared" si="15"/>
        <v>34.480000000000004</v>
      </c>
      <c r="N182" s="31">
        <f t="shared" si="16"/>
        <v>72.1</v>
      </c>
      <c r="O182" s="11"/>
    </row>
    <row r="183" spans="1:15" s="2" customFormat="1" ht="20.25" customHeight="1">
      <c r="A183" s="11">
        <v>180</v>
      </c>
      <c r="B183" s="8" t="s">
        <v>1025</v>
      </c>
      <c r="C183" s="5" t="s">
        <v>746</v>
      </c>
      <c r="D183" s="5" t="s">
        <v>138</v>
      </c>
      <c r="E183" s="5" t="s">
        <v>546</v>
      </c>
      <c r="F183" s="63"/>
      <c r="G183" s="13" t="s">
        <v>466</v>
      </c>
      <c r="H183" s="32">
        <v>62</v>
      </c>
      <c r="I183" s="32">
        <v>62.5</v>
      </c>
      <c r="J183" s="32">
        <v>124.5</v>
      </c>
      <c r="K183" s="31">
        <f t="shared" si="12"/>
        <v>37.35</v>
      </c>
      <c r="L183" s="31">
        <v>85.6</v>
      </c>
      <c r="M183" s="31">
        <f t="shared" si="15"/>
        <v>34.24</v>
      </c>
      <c r="N183" s="31">
        <f t="shared" si="16"/>
        <v>71.59</v>
      </c>
      <c r="O183" s="11"/>
    </row>
    <row r="184" spans="1:15" s="42" customFormat="1" ht="20.25" customHeight="1">
      <c r="A184" s="21">
        <v>181</v>
      </c>
      <c r="B184" s="39" t="s">
        <v>37</v>
      </c>
      <c r="C184" s="20" t="s">
        <v>841</v>
      </c>
      <c r="D184" s="20" t="s">
        <v>256</v>
      </c>
      <c r="E184" s="20" t="s">
        <v>571</v>
      </c>
      <c r="F184" s="62">
        <v>2</v>
      </c>
      <c r="G184" s="23" t="s">
        <v>466</v>
      </c>
      <c r="H184" s="40">
        <v>63.9</v>
      </c>
      <c r="I184" s="40">
        <v>64</v>
      </c>
      <c r="J184" s="40">
        <v>127.9</v>
      </c>
      <c r="K184" s="41">
        <f t="shared" si="12"/>
        <v>38.37</v>
      </c>
      <c r="L184" s="41">
        <v>85.7</v>
      </c>
      <c r="M184" s="41">
        <f t="shared" si="15"/>
        <v>34.28</v>
      </c>
      <c r="N184" s="41">
        <f t="shared" si="16"/>
        <v>72.65</v>
      </c>
      <c r="O184" s="21"/>
    </row>
    <row r="185" spans="1:15" s="42" customFormat="1" ht="20.25" customHeight="1">
      <c r="A185" s="21">
        <v>182</v>
      </c>
      <c r="B185" s="39" t="s">
        <v>37</v>
      </c>
      <c r="C185" s="20" t="s">
        <v>842</v>
      </c>
      <c r="D185" s="20" t="s">
        <v>257</v>
      </c>
      <c r="E185" s="20" t="s">
        <v>571</v>
      </c>
      <c r="F185" s="62"/>
      <c r="G185" s="23" t="s">
        <v>466</v>
      </c>
      <c r="H185" s="40">
        <v>58</v>
      </c>
      <c r="I185" s="40">
        <v>68.5</v>
      </c>
      <c r="J185" s="40">
        <v>126.5</v>
      </c>
      <c r="K185" s="41">
        <f t="shared" si="12"/>
        <v>37.949999999999996</v>
      </c>
      <c r="L185" s="41">
        <v>86.8</v>
      </c>
      <c r="M185" s="41">
        <f t="shared" si="15"/>
        <v>34.72</v>
      </c>
      <c r="N185" s="41">
        <f t="shared" si="16"/>
        <v>72.66999999999999</v>
      </c>
      <c r="O185" s="21"/>
    </row>
    <row r="186" spans="1:15" s="42" customFormat="1" ht="20.25" customHeight="1">
      <c r="A186" s="21">
        <v>183</v>
      </c>
      <c r="B186" s="39" t="s">
        <v>37</v>
      </c>
      <c r="C186" s="20" t="s">
        <v>843</v>
      </c>
      <c r="D186" s="20" t="s">
        <v>258</v>
      </c>
      <c r="E186" s="20" t="s">
        <v>571</v>
      </c>
      <c r="F186" s="62"/>
      <c r="G186" s="23" t="s">
        <v>466</v>
      </c>
      <c r="H186" s="40">
        <v>59.6</v>
      </c>
      <c r="I186" s="40">
        <v>65</v>
      </c>
      <c r="J186" s="40">
        <v>124.6</v>
      </c>
      <c r="K186" s="41">
        <f t="shared" si="12"/>
        <v>37.379999999999995</v>
      </c>
      <c r="L186" s="41">
        <v>85.6</v>
      </c>
      <c r="M186" s="41">
        <f t="shared" si="15"/>
        <v>34.24</v>
      </c>
      <c r="N186" s="41">
        <f t="shared" si="16"/>
        <v>71.62</v>
      </c>
      <c r="O186" s="21"/>
    </row>
    <row r="187" spans="1:15" s="42" customFormat="1" ht="20.25" customHeight="1">
      <c r="A187" s="21">
        <v>184</v>
      </c>
      <c r="B187" s="39" t="s">
        <v>37</v>
      </c>
      <c r="C187" s="20" t="s">
        <v>844</v>
      </c>
      <c r="D187" s="20" t="s">
        <v>259</v>
      </c>
      <c r="E187" s="20" t="s">
        <v>571</v>
      </c>
      <c r="F187" s="62"/>
      <c r="G187" s="23" t="s">
        <v>466</v>
      </c>
      <c r="H187" s="40">
        <v>57.9</v>
      </c>
      <c r="I187" s="40">
        <v>66</v>
      </c>
      <c r="J187" s="40">
        <v>123.9</v>
      </c>
      <c r="K187" s="41">
        <f t="shared" si="12"/>
        <v>37.17</v>
      </c>
      <c r="L187" s="41">
        <v>86.1</v>
      </c>
      <c r="M187" s="41">
        <f t="shared" si="15"/>
        <v>34.44</v>
      </c>
      <c r="N187" s="41">
        <f t="shared" si="16"/>
        <v>71.61</v>
      </c>
      <c r="O187" s="21"/>
    </row>
    <row r="188" spans="1:15" s="42" customFormat="1" ht="20.25" customHeight="1">
      <c r="A188" s="21">
        <v>185</v>
      </c>
      <c r="B188" s="39" t="s">
        <v>37</v>
      </c>
      <c r="C188" s="20" t="s">
        <v>845</v>
      </c>
      <c r="D188" s="20" t="s">
        <v>260</v>
      </c>
      <c r="E188" s="20" t="s">
        <v>571</v>
      </c>
      <c r="F188" s="62"/>
      <c r="G188" s="23" t="s">
        <v>466</v>
      </c>
      <c r="H188" s="40">
        <v>62.2</v>
      </c>
      <c r="I188" s="40">
        <v>60.5</v>
      </c>
      <c r="J188" s="40">
        <v>122.7</v>
      </c>
      <c r="K188" s="41">
        <f t="shared" si="12"/>
        <v>36.81</v>
      </c>
      <c r="L188" s="41">
        <v>86.4</v>
      </c>
      <c r="M188" s="41">
        <f t="shared" si="15"/>
        <v>34.56</v>
      </c>
      <c r="N188" s="41">
        <f t="shared" si="16"/>
        <v>71.37</v>
      </c>
      <c r="O188" s="21"/>
    </row>
    <row r="189" spans="1:15" s="42" customFormat="1" ht="20.25" customHeight="1">
      <c r="A189" s="21">
        <v>186</v>
      </c>
      <c r="B189" s="39" t="s">
        <v>37</v>
      </c>
      <c r="C189" s="20" t="s">
        <v>442</v>
      </c>
      <c r="D189" s="20" t="s">
        <v>261</v>
      </c>
      <c r="E189" s="20" t="s">
        <v>571</v>
      </c>
      <c r="F189" s="62"/>
      <c r="G189" s="23" t="s">
        <v>466</v>
      </c>
      <c r="H189" s="40">
        <v>65.3</v>
      </c>
      <c r="I189" s="40">
        <v>56.5</v>
      </c>
      <c r="J189" s="40">
        <v>121.8</v>
      </c>
      <c r="K189" s="41">
        <f t="shared" si="12"/>
        <v>36.54</v>
      </c>
      <c r="L189" s="41">
        <v>87.3</v>
      </c>
      <c r="M189" s="41">
        <f t="shared" si="15"/>
        <v>34.92</v>
      </c>
      <c r="N189" s="41">
        <f t="shared" si="16"/>
        <v>71.46000000000001</v>
      </c>
      <c r="O189" s="21"/>
    </row>
    <row r="190" spans="1:15" s="2" customFormat="1" ht="20.25" customHeight="1">
      <c r="A190" s="11">
        <v>187</v>
      </c>
      <c r="B190" s="8" t="s">
        <v>38</v>
      </c>
      <c r="C190" s="5" t="s">
        <v>846</v>
      </c>
      <c r="D190" s="5" t="s">
        <v>262</v>
      </c>
      <c r="E190" s="5" t="s">
        <v>572</v>
      </c>
      <c r="F190" s="63">
        <v>2</v>
      </c>
      <c r="G190" s="13" t="s">
        <v>466</v>
      </c>
      <c r="H190" s="32">
        <v>64.3</v>
      </c>
      <c r="I190" s="32">
        <v>66.5</v>
      </c>
      <c r="J190" s="32">
        <v>130.8</v>
      </c>
      <c r="K190" s="31">
        <f t="shared" si="12"/>
        <v>39.24</v>
      </c>
      <c r="L190" s="31">
        <v>85.9</v>
      </c>
      <c r="M190" s="31">
        <f t="shared" si="15"/>
        <v>34.36000000000001</v>
      </c>
      <c r="N190" s="31">
        <f t="shared" si="16"/>
        <v>73.60000000000001</v>
      </c>
      <c r="O190" s="11"/>
    </row>
    <row r="191" spans="1:15" s="2" customFormat="1" ht="20.25" customHeight="1">
      <c r="A191" s="11">
        <v>188</v>
      </c>
      <c r="B191" s="8" t="s">
        <v>38</v>
      </c>
      <c r="C191" s="5" t="s">
        <v>847</v>
      </c>
      <c r="D191" s="5" t="s">
        <v>263</v>
      </c>
      <c r="E191" s="5" t="s">
        <v>572</v>
      </c>
      <c r="F191" s="63"/>
      <c r="G191" s="13" t="s">
        <v>466</v>
      </c>
      <c r="H191" s="32">
        <v>55.6</v>
      </c>
      <c r="I191" s="32">
        <v>67.5</v>
      </c>
      <c r="J191" s="32">
        <v>123.1</v>
      </c>
      <c r="K191" s="31">
        <f t="shared" si="12"/>
        <v>36.93</v>
      </c>
      <c r="L191" s="31">
        <v>86.7</v>
      </c>
      <c r="M191" s="31">
        <f t="shared" si="15"/>
        <v>34.68</v>
      </c>
      <c r="N191" s="31">
        <f t="shared" si="16"/>
        <v>71.61</v>
      </c>
      <c r="O191" s="11"/>
    </row>
    <row r="192" spans="1:15" s="2" customFormat="1" ht="20.25" customHeight="1">
      <c r="A192" s="11">
        <v>189</v>
      </c>
      <c r="B192" s="8" t="s">
        <v>38</v>
      </c>
      <c r="C192" s="5" t="s">
        <v>676</v>
      </c>
      <c r="D192" s="5" t="s">
        <v>264</v>
      </c>
      <c r="E192" s="5" t="s">
        <v>572</v>
      </c>
      <c r="F192" s="63"/>
      <c r="G192" s="13" t="s">
        <v>466</v>
      </c>
      <c r="H192" s="32">
        <v>60</v>
      </c>
      <c r="I192" s="32">
        <v>60</v>
      </c>
      <c r="J192" s="32">
        <v>120</v>
      </c>
      <c r="K192" s="31">
        <f t="shared" si="12"/>
        <v>36</v>
      </c>
      <c r="L192" s="31">
        <v>86</v>
      </c>
      <c r="M192" s="31">
        <f t="shared" si="15"/>
        <v>34.4</v>
      </c>
      <c r="N192" s="31">
        <f t="shared" si="16"/>
        <v>70.4</v>
      </c>
      <c r="O192" s="11"/>
    </row>
    <row r="193" spans="1:15" s="2" customFormat="1" ht="20.25" customHeight="1">
      <c r="A193" s="11">
        <v>190</v>
      </c>
      <c r="B193" s="8" t="s">
        <v>38</v>
      </c>
      <c r="C193" s="5" t="s">
        <v>437</v>
      </c>
      <c r="D193" s="5" t="s">
        <v>265</v>
      </c>
      <c r="E193" s="5" t="s">
        <v>572</v>
      </c>
      <c r="F193" s="63"/>
      <c r="G193" s="13" t="s">
        <v>466</v>
      </c>
      <c r="H193" s="32">
        <v>54.2</v>
      </c>
      <c r="I193" s="32">
        <v>62</v>
      </c>
      <c r="J193" s="32">
        <v>116.2</v>
      </c>
      <c r="K193" s="31">
        <f t="shared" si="12"/>
        <v>34.86</v>
      </c>
      <c r="L193" s="31">
        <v>87</v>
      </c>
      <c r="M193" s="31">
        <f t="shared" si="15"/>
        <v>34.800000000000004</v>
      </c>
      <c r="N193" s="31">
        <f t="shared" si="16"/>
        <v>69.66</v>
      </c>
      <c r="O193" s="11"/>
    </row>
    <row r="194" spans="1:15" s="2" customFormat="1" ht="20.25" customHeight="1">
      <c r="A194" s="11">
        <v>191</v>
      </c>
      <c r="B194" s="8" t="s">
        <v>38</v>
      </c>
      <c r="C194" s="5" t="s">
        <v>848</v>
      </c>
      <c r="D194" s="5" t="s">
        <v>266</v>
      </c>
      <c r="E194" s="5" t="s">
        <v>572</v>
      </c>
      <c r="F194" s="63"/>
      <c r="G194" s="13" t="s">
        <v>466</v>
      </c>
      <c r="H194" s="32">
        <v>53.5</v>
      </c>
      <c r="I194" s="32">
        <v>62</v>
      </c>
      <c r="J194" s="32">
        <v>115.5</v>
      </c>
      <c r="K194" s="31">
        <f t="shared" si="12"/>
        <v>34.65</v>
      </c>
      <c r="L194" s="31">
        <v>88</v>
      </c>
      <c r="M194" s="31">
        <f t="shared" si="15"/>
        <v>35.2</v>
      </c>
      <c r="N194" s="31">
        <f t="shared" si="16"/>
        <v>69.85</v>
      </c>
      <c r="O194" s="11"/>
    </row>
    <row r="195" spans="1:15" s="2" customFormat="1" ht="20.25" customHeight="1">
      <c r="A195" s="11">
        <v>192</v>
      </c>
      <c r="B195" s="8" t="s">
        <v>38</v>
      </c>
      <c r="C195" s="5" t="s">
        <v>849</v>
      </c>
      <c r="D195" s="5" t="s">
        <v>267</v>
      </c>
      <c r="E195" s="9" t="s">
        <v>572</v>
      </c>
      <c r="F195" s="63"/>
      <c r="G195" s="13" t="s">
        <v>466</v>
      </c>
      <c r="H195" s="33">
        <v>49.8</v>
      </c>
      <c r="I195" s="33">
        <v>65</v>
      </c>
      <c r="J195" s="32">
        <v>114.8</v>
      </c>
      <c r="K195" s="31">
        <f t="shared" si="12"/>
        <v>34.44</v>
      </c>
      <c r="L195" s="31">
        <v>86.2</v>
      </c>
      <c r="M195" s="31">
        <f t="shared" si="15"/>
        <v>34.480000000000004</v>
      </c>
      <c r="N195" s="31">
        <f t="shared" si="16"/>
        <v>68.92</v>
      </c>
      <c r="O195" s="11"/>
    </row>
    <row r="196" spans="1:15" s="42" customFormat="1" ht="20.25" customHeight="1">
      <c r="A196" s="21">
        <v>193</v>
      </c>
      <c r="B196" s="39" t="s">
        <v>39</v>
      </c>
      <c r="C196" s="20" t="s">
        <v>850</v>
      </c>
      <c r="D196" s="20" t="s">
        <v>268</v>
      </c>
      <c r="E196" s="20" t="s">
        <v>573</v>
      </c>
      <c r="F196" s="62">
        <v>3</v>
      </c>
      <c r="G196" s="23" t="s">
        <v>466</v>
      </c>
      <c r="H196" s="40">
        <v>67.8</v>
      </c>
      <c r="I196" s="40">
        <v>60</v>
      </c>
      <c r="J196" s="40">
        <v>127.8</v>
      </c>
      <c r="K196" s="41">
        <f aca="true" t="shared" si="17" ref="K196:K259">J196/2*0.6</f>
        <v>38.339999999999996</v>
      </c>
      <c r="L196" s="41">
        <v>86.6</v>
      </c>
      <c r="M196" s="41">
        <f t="shared" si="15"/>
        <v>34.64</v>
      </c>
      <c r="N196" s="41">
        <f t="shared" si="16"/>
        <v>72.97999999999999</v>
      </c>
      <c r="O196" s="21"/>
    </row>
    <row r="197" spans="1:15" s="42" customFormat="1" ht="20.25" customHeight="1">
      <c r="A197" s="21">
        <v>194</v>
      </c>
      <c r="B197" s="39" t="s">
        <v>39</v>
      </c>
      <c r="C197" s="20" t="s">
        <v>851</v>
      </c>
      <c r="D197" s="20" t="s">
        <v>269</v>
      </c>
      <c r="E197" s="20" t="s">
        <v>573</v>
      </c>
      <c r="F197" s="62"/>
      <c r="G197" s="23" t="s">
        <v>466</v>
      </c>
      <c r="H197" s="40">
        <v>60</v>
      </c>
      <c r="I197" s="40">
        <v>63</v>
      </c>
      <c r="J197" s="40">
        <v>123</v>
      </c>
      <c r="K197" s="41">
        <f t="shared" si="17"/>
        <v>36.9</v>
      </c>
      <c r="L197" s="41">
        <v>85.6</v>
      </c>
      <c r="M197" s="41">
        <f t="shared" si="15"/>
        <v>34.24</v>
      </c>
      <c r="N197" s="41">
        <f t="shared" si="16"/>
        <v>71.14</v>
      </c>
      <c r="O197" s="21"/>
    </row>
    <row r="198" spans="1:15" s="42" customFormat="1" ht="20.25" customHeight="1">
      <c r="A198" s="21">
        <v>195</v>
      </c>
      <c r="B198" s="39" t="s">
        <v>39</v>
      </c>
      <c r="C198" s="20" t="s">
        <v>852</v>
      </c>
      <c r="D198" s="20" t="s">
        <v>270</v>
      </c>
      <c r="E198" s="20" t="s">
        <v>573</v>
      </c>
      <c r="F198" s="62"/>
      <c r="G198" s="23" t="s">
        <v>466</v>
      </c>
      <c r="H198" s="40">
        <v>59.6</v>
      </c>
      <c r="I198" s="40">
        <v>61.5</v>
      </c>
      <c r="J198" s="40">
        <v>121.1</v>
      </c>
      <c r="K198" s="41">
        <f t="shared" si="17"/>
        <v>36.33</v>
      </c>
      <c r="L198" s="41">
        <v>86.8</v>
      </c>
      <c r="M198" s="41">
        <f t="shared" si="15"/>
        <v>34.72</v>
      </c>
      <c r="N198" s="41">
        <f t="shared" si="16"/>
        <v>71.05</v>
      </c>
      <c r="O198" s="21"/>
    </row>
    <row r="199" spans="1:15" s="42" customFormat="1" ht="20.25" customHeight="1">
      <c r="A199" s="21">
        <v>196</v>
      </c>
      <c r="B199" s="39" t="s">
        <v>39</v>
      </c>
      <c r="C199" s="20" t="s">
        <v>853</v>
      </c>
      <c r="D199" s="20" t="s">
        <v>271</v>
      </c>
      <c r="E199" s="20" t="s">
        <v>573</v>
      </c>
      <c r="F199" s="62"/>
      <c r="G199" s="23" t="s">
        <v>466</v>
      </c>
      <c r="H199" s="40">
        <v>54.8</v>
      </c>
      <c r="I199" s="40">
        <v>63.5</v>
      </c>
      <c r="J199" s="40">
        <v>118.3</v>
      </c>
      <c r="K199" s="41">
        <f t="shared" si="17"/>
        <v>35.489999999999995</v>
      </c>
      <c r="L199" s="41">
        <v>88.1</v>
      </c>
      <c r="M199" s="41">
        <f t="shared" si="15"/>
        <v>35.24</v>
      </c>
      <c r="N199" s="41">
        <f t="shared" si="16"/>
        <v>70.72999999999999</v>
      </c>
      <c r="O199" s="21"/>
    </row>
    <row r="200" spans="1:15" s="42" customFormat="1" ht="20.25" customHeight="1">
      <c r="A200" s="21">
        <v>197</v>
      </c>
      <c r="B200" s="39" t="s">
        <v>39</v>
      </c>
      <c r="C200" s="20" t="s">
        <v>854</v>
      </c>
      <c r="D200" s="20" t="s">
        <v>272</v>
      </c>
      <c r="E200" s="20" t="s">
        <v>573</v>
      </c>
      <c r="F200" s="62"/>
      <c r="G200" s="23" t="s">
        <v>466</v>
      </c>
      <c r="H200" s="40">
        <v>57.4</v>
      </c>
      <c r="I200" s="40">
        <v>60.5</v>
      </c>
      <c r="J200" s="40">
        <v>117.9</v>
      </c>
      <c r="K200" s="41">
        <f t="shared" si="17"/>
        <v>35.37</v>
      </c>
      <c r="L200" s="41">
        <v>86.5</v>
      </c>
      <c r="M200" s="41">
        <f t="shared" si="15"/>
        <v>34.6</v>
      </c>
      <c r="N200" s="41">
        <f t="shared" si="16"/>
        <v>69.97</v>
      </c>
      <c r="O200" s="21"/>
    </row>
    <row r="201" spans="1:15" s="42" customFormat="1" ht="20.25" customHeight="1">
      <c r="A201" s="21">
        <v>198</v>
      </c>
      <c r="B201" s="39" t="s">
        <v>39</v>
      </c>
      <c r="C201" s="20" t="s">
        <v>855</v>
      </c>
      <c r="D201" s="20" t="s">
        <v>273</v>
      </c>
      <c r="E201" s="20" t="s">
        <v>573</v>
      </c>
      <c r="F201" s="62"/>
      <c r="G201" s="23" t="s">
        <v>466</v>
      </c>
      <c r="H201" s="40">
        <v>48.5</v>
      </c>
      <c r="I201" s="40">
        <v>66</v>
      </c>
      <c r="J201" s="40">
        <v>114.5</v>
      </c>
      <c r="K201" s="41">
        <f t="shared" si="17"/>
        <v>34.35</v>
      </c>
      <c r="L201" s="41">
        <v>84</v>
      </c>
      <c r="M201" s="41">
        <f t="shared" si="15"/>
        <v>33.6</v>
      </c>
      <c r="N201" s="41">
        <f t="shared" si="16"/>
        <v>67.95</v>
      </c>
      <c r="O201" s="21"/>
    </row>
    <row r="202" spans="1:15" s="42" customFormat="1" ht="20.25" customHeight="1">
      <c r="A202" s="21">
        <v>199</v>
      </c>
      <c r="B202" s="39" t="s">
        <v>39</v>
      </c>
      <c r="C202" s="20" t="s">
        <v>856</v>
      </c>
      <c r="D202" s="20" t="s">
        <v>274</v>
      </c>
      <c r="E202" s="20" t="s">
        <v>573</v>
      </c>
      <c r="F202" s="62"/>
      <c r="G202" s="23" t="s">
        <v>466</v>
      </c>
      <c r="H202" s="40">
        <v>42.6</v>
      </c>
      <c r="I202" s="40">
        <v>68.5</v>
      </c>
      <c r="J202" s="40">
        <v>111.1</v>
      </c>
      <c r="K202" s="41">
        <f t="shared" si="17"/>
        <v>33.33</v>
      </c>
      <c r="L202" s="41">
        <v>83.2</v>
      </c>
      <c r="M202" s="41">
        <f t="shared" si="15"/>
        <v>33.28</v>
      </c>
      <c r="N202" s="41">
        <f t="shared" si="16"/>
        <v>66.61</v>
      </c>
      <c r="O202" s="21"/>
    </row>
    <row r="203" spans="1:15" s="42" customFormat="1" ht="20.25" customHeight="1">
      <c r="A203" s="21">
        <v>200</v>
      </c>
      <c r="B203" s="39" t="s">
        <v>39</v>
      </c>
      <c r="C203" s="20" t="s">
        <v>857</v>
      </c>
      <c r="D203" s="20" t="s">
        <v>275</v>
      </c>
      <c r="E203" s="20" t="s">
        <v>573</v>
      </c>
      <c r="F203" s="62"/>
      <c r="G203" s="23" t="s">
        <v>466</v>
      </c>
      <c r="H203" s="40">
        <v>49</v>
      </c>
      <c r="I203" s="40">
        <v>59.5</v>
      </c>
      <c r="J203" s="40">
        <v>108.5</v>
      </c>
      <c r="K203" s="41">
        <f t="shared" si="17"/>
        <v>32.55</v>
      </c>
      <c r="L203" s="41">
        <v>85.4</v>
      </c>
      <c r="M203" s="41">
        <f t="shared" si="15"/>
        <v>34.160000000000004</v>
      </c>
      <c r="N203" s="41">
        <f t="shared" si="16"/>
        <v>66.71000000000001</v>
      </c>
      <c r="O203" s="21"/>
    </row>
    <row r="204" spans="1:15" s="42" customFormat="1" ht="20.25" customHeight="1">
      <c r="A204" s="21">
        <v>201</v>
      </c>
      <c r="B204" s="39" t="s">
        <v>39</v>
      </c>
      <c r="C204" s="20" t="s">
        <v>858</v>
      </c>
      <c r="D204" s="20" t="s">
        <v>276</v>
      </c>
      <c r="E204" s="20" t="s">
        <v>573</v>
      </c>
      <c r="F204" s="62"/>
      <c r="G204" s="23" t="s">
        <v>466</v>
      </c>
      <c r="H204" s="40">
        <v>44.5</v>
      </c>
      <c r="I204" s="40">
        <v>60</v>
      </c>
      <c r="J204" s="40">
        <v>104.5</v>
      </c>
      <c r="K204" s="41">
        <f t="shared" si="17"/>
        <v>31.349999999999998</v>
      </c>
      <c r="L204" s="40" t="s">
        <v>1</v>
      </c>
      <c r="M204" s="41"/>
      <c r="N204" s="41"/>
      <c r="O204" s="21"/>
    </row>
    <row r="205" spans="1:15" s="2" customFormat="1" ht="20.25" customHeight="1">
      <c r="A205" s="11">
        <v>202</v>
      </c>
      <c r="B205" s="8" t="s">
        <v>40</v>
      </c>
      <c r="C205" s="5" t="s">
        <v>859</v>
      </c>
      <c r="D205" s="7" t="s">
        <v>277</v>
      </c>
      <c r="E205" s="7" t="s">
        <v>574</v>
      </c>
      <c r="F205" s="63">
        <v>3</v>
      </c>
      <c r="G205" s="13" t="s">
        <v>466</v>
      </c>
      <c r="H205" s="34">
        <v>54.2</v>
      </c>
      <c r="I205" s="34">
        <v>63</v>
      </c>
      <c r="J205" s="32">
        <v>117.2</v>
      </c>
      <c r="K205" s="31">
        <f t="shared" si="17"/>
        <v>35.16</v>
      </c>
      <c r="L205" s="31">
        <v>86.9</v>
      </c>
      <c r="M205" s="31">
        <f aca="true" t="shared" si="18" ref="M205:M236">L205*0.4</f>
        <v>34.760000000000005</v>
      </c>
      <c r="N205" s="31">
        <f aca="true" t="shared" si="19" ref="N205:N236">K205+M205</f>
        <v>69.92</v>
      </c>
      <c r="O205" s="11"/>
    </row>
    <row r="206" spans="1:15" s="2" customFormat="1" ht="20.25" customHeight="1">
      <c r="A206" s="11">
        <v>203</v>
      </c>
      <c r="B206" s="8" t="s">
        <v>40</v>
      </c>
      <c r="C206" s="5" t="s">
        <v>860</v>
      </c>
      <c r="D206" s="7" t="s">
        <v>278</v>
      </c>
      <c r="E206" s="7" t="s">
        <v>574</v>
      </c>
      <c r="F206" s="63"/>
      <c r="G206" s="13" t="s">
        <v>466</v>
      </c>
      <c r="H206" s="34">
        <v>49.4</v>
      </c>
      <c r="I206" s="34">
        <v>63.5</v>
      </c>
      <c r="J206" s="32">
        <v>112.9</v>
      </c>
      <c r="K206" s="31">
        <f t="shared" si="17"/>
        <v>33.87</v>
      </c>
      <c r="L206" s="31">
        <v>86.8</v>
      </c>
      <c r="M206" s="31">
        <f t="shared" si="18"/>
        <v>34.72</v>
      </c>
      <c r="N206" s="31">
        <f t="shared" si="19"/>
        <v>68.59</v>
      </c>
      <c r="O206" s="11"/>
    </row>
    <row r="207" spans="1:15" s="2" customFormat="1" ht="20.25" customHeight="1">
      <c r="A207" s="11">
        <v>204</v>
      </c>
      <c r="B207" s="8" t="s">
        <v>40</v>
      </c>
      <c r="C207" s="5" t="s">
        <v>861</v>
      </c>
      <c r="D207" s="7" t="s">
        <v>279</v>
      </c>
      <c r="E207" s="7" t="s">
        <v>574</v>
      </c>
      <c r="F207" s="63"/>
      <c r="G207" s="13" t="s">
        <v>466</v>
      </c>
      <c r="H207" s="34">
        <v>55.6</v>
      </c>
      <c r="I207" s="34">
        <v>56.5</v>
      </c>
      <c r="J207" s="32">
        <v>112.1</v>
      </c>
      <c r="K207" s="31">
        <f t="shared" si="17"/>
        <v>33.629999999999995</v>
      </c>
      <c r="L207" s="31">
        <v>84.8</v>
      </c>
      <c r="M207" s="31">
        <f t="shared" si="18"/>
        <v>33.92</v>
      </c>
      <c r="N207" s="31">
        <f t="shared" si="19"/>
        <v>67.55</v>
      </c>
      <c r="O207" s="11"/>
    </row>
    <row r="208" spans="1:15" s="2" customFormat="1" ht="20.25" customHeight="1">
      <c r="A208" s="11">
        <v>205</v>
      </c>
      <c r="B208" s="8" t="s">
        <v>40</v>
      </c>
      <c r="C208" s="5" t="s">
        <v>862</v>
      </c>
      <c r="D208" s="7" t="s">
        <v>280</v>
      </c>
      <c r="E208" s="7" t="s">
        <v>574</v>
      </c>
      <c r="F208" s="63"/>
      <c r="G208" s="13" t="s">
        <v>466</v>
      </c>
      <c r="H208" s="34">
        <v>45.4</v>
      </c>
      <c r="I208" s="34">
        <v>64</v>
      </c>
      <c r="J208" s="32">
        <v>109.4</v>
      </c>
      <c r="K208" s="31">
        <f t="shared" si="17"/>
        <v>32.82</v>
      </c>
      <c r="L208" s="31">
        <v>84.3</v>
      </c>
      <c r="M208" s="31">
        <f t="shared" si="18"/>
        <v>33.72</v>
      </c>
      <c r="N208" s="31">
        <f t="shared" si="19"/>
        <v>66.53999999999999</v>
      </c>
      <c r="O208" s="11"/>
    </row>
    <row r="209" spans="1:15" s="2" customFormat="1" ht="20.25" customHeight="1">
      <c r="A209" s="11">
        <v>206</v>
      </c>
      <c r="B209" s="8" t="s">
        <v>40</v>
      </c>
      <c r="C209" s="5" t="s">
        <v>863</v>
      </c>
      <c r="D209" s="7" t="s">
        <v>281</v>
      </c>
      <c r="E209" s="7" t="s">
        <v>574</v>
      </c>
      <c r="F209" s="63"/>
      <c r="G209" s="13" t="s">
        <v>466</v>
      </c>
      <c r="H209" s="34">
        <v>47.7</v>
      </c>
      <c r="I209" s="34">
        <v>61</v>
      </c>
      <c r="J209" s="32">
        <v>108.7</v>
      </c>
      <c r="K209" s="31">
        <f t="shared" si="17"/>
        <v>32.61</v>
      </c>
      <c r="L209" s="31">
        <v>87.1</v>
      </c>
      <c r="M209" s="31">
        <f t="shared" si="18"/>
        <v>34.839999999999996</v>
      </c>
      <c r="N209" s="31">
        <f t="shared" si="19"/>
        <v>67.44999999999999</v>
      </c>
      <c r="O209" s="11"/>
    </row>
    <row r="210" spans="1:15" s="2" customFormat="1" ht="20.25" customHeight="1">
      <c r="A210" s="11">
        <v>207</v>
      </c>
      <c r="B210" s="8" t="s">
        <v>40</v>
      </c>
      <c r="C210" s="5" t="s">
        <v>677</v>
      </c>
      <c r="D210" s="7" t="s">
        <v>282</v>
      </c>
      <c r="E210" s="7" t="s">
        <v>574</v>
      </c>
      <c r="F210" s="63"/>
      <c r="G210" s="13" t="s">
        <v>466</v>
      </c>
      <c r="H210" s="34">
        <v>48.2</v>
      </c>
      <c r="I210" s="34">
        <v>60.5</v>
      </c>
      <c r="J210" s="32">
        <v>108.7</v>
      </c>
      <c r="K210" s="31">
        <f t="shared" si="17"/>
        <v>32.61</v>
      </c>
      <c r="L210" s="31">
        <v>86.4</v>
      </c>
      <c r="M210" s="31">
        <f t="shared" si="18"/>
        <v>34.56</v>
      </c>
      <c r="N210" s="31">
        <f t="shared" si="19"/>
        <v>67.17</v>
      </c>
      <c r="O210" s="11"/>
    </row>
    <row r="211" spans="1:15" s="2" customFormat="1" ht="20.25" customHeight="1">
      <c r="A211" s="11">
        <v>208</v>
      </c>
      <c r="B211" s="8" t="s">
        <v>40</v>
      </c>
      <c r="C211" s="5" t="s">
        <v>660</v>
      </c>
      <c r="D211" s="7" t="s">
        <v>283</v>
      </c>
      <c r="E211" s="7" t="s">
        <v>574</v>
      </c>
      <c r="F211" s="63"/>
      <c r="G211" s="13" t="s">
        <v>466</v>
      </c>
      <c r="H211" s="34">
        <v>48.4</v>
      </c>
      <c r="I211" s="34">
        <v>60</v>
      </c>
      <c r="J211" s="32">
        <v>108.4</v>
      </c>
      <c r="K211" s="31">
        <f t="shared" si="17"/>
        <v>32.52</v>
      </c>
      <c r="L211" s="31">
        <v>86.3</v>
      </c>
      <c r="M211" s="31">
        <f t="shared" si="18"/>
        <v>34.52</v>
      </c>
      <c r="N211" s="31">
        <f t="shared" si="19"/>
        <v>67.04</v>
      </c>
      <c r="O211" s="11"/>
    </row>
    <row r="212" spans="1:15" s="2" customFormat="1" ht="20.25" customHeight="1">
      <c r="A212" s="11">
        <v>209</v>
      </c>
      <c r="B212" s="8" t="s">
        <v>40</v>
      </c>
      <c r="C212" s="5" t="s">
        <v>675</v>
      </c>
      <c r="D212" s="7" t="s">
        <v>284</v>
      </c>
      <c r="E212" s="7" t="s">
        <v>574</v>
      </c>
      <c r="F212" s="63"/>
      <c r="G212" s="13" t="s">
        <v>466</v>
      </c>
      <c r="H212" s="34">
        <v>42.2</v>
      </c>
      <c r="I212" s="34">
        <v>66</v>
      </c>
      <c r="J212" s="32">
        <v>108.2</v>
      </c>
      <c r="K212" s="31">
        <f t="shared" si="17"/>
        <v>32.46</v>
      </c>
      <c r="L212" s="31">
        <v>85.1</v>
      </c>
      <c r="M212" s="31">
        <f t="shared" si="18"/>
        <v>34.04</v>
      </c>
      <c r="N212" s="31">
        <f t="shared" si="19"/>
        <v>66.5</v>
      </c>
      <c r="O212" s="11"/>
    </row>
    <row r="213" spans="1:15" s="2" customFormat="1" ht="20.25" customHeight="1">
      <c r="A213" s="11">
        <v>210</v>
      </c>
      <c r="B213" s="8" t="s">
        <v>40</v>
      </c>
      <c r="C213" s="5" t="s">
        <v>864</v>
      </c>
      <c r="D213" s="7" t="s">
        <v>285</v>
      </c>
      <c r="E213" s="7" t="s">
        <v>574</v>
      </c>
      <c r="F213" s="63"/>
      <c r="G213" s="13" t="s">
        <v>466</v>
      </c>
      <c r="H213" s="34">
        <v>43.2</v>
      </c>
      <c r="I213" s="34">
        <v>60.5</v>
      </c>
      <c r="J213" s="32">
        <v>103.7</v>
      </c>
      <c r="K213" s="31">
        <f t="shared" si="17"/>
        <v>31.11</v>
      </c>
      <c r="L213" s="31">
        <v>88.2</v>
      </c>
      <c r="M213" s="31">
        <f t="shared" si="18"/>
        <v>35.28</v>
      </c>
      <c r="N213" s="31">
        <f t="shared" si="19"/>
        <v>66.39</v>
      </c>
      <c r="O213" s="11"/>
    </row>
    <row r="214" spans="1:15" s="42" customFormat="1" ht="20.25" customHeight="1">
      <c r="A214" s="21">
        <v>211</v>
      </c>
      <c r="B214" s="39" t="s">
        <v>30</v>
      </c>
      <c r="C214" s="20" t="s">
        <v>779</v>
      </c>
      <c r="D214" s="20" t="s">
        <v>181</v>
      </c>
      <c r="E214" s="20" t="s">
        <v>558</v>
      </c>
      <c r="F214" s="62">
        <v>1</v>
      </c>
      <c r="G214" s="23" t="s">
        <v>467</v>
      </c>
      <c r="H214" s="40">
        <v>58.4</v>
      </c>
      <c r="I214" s="40">
        <v>63.5</v>
      </c>
      <c r="J214" s="40">
        <v>121.9</v>
      </c>
      <c r="K214" s="41">
        <f t="shared" si="17"/>
        <v>36.57</v>
      </c>
      <c r="L214" s="41">
        <v>88.6</v>
      </c>
      <c r="M214" s="41">
        <f t="shared" si="18"/>
        <v>35.44</v>
      </c>
      <c r="N214" s="41">
        <f t="shared" si="19"/>
        <v>72.00999999999999</v>
      </c>
      <c r="O214" s="21"/>
    </row>
    <row r="215" spans="1:15" s="42" customFormat="1" ht="20.25" customHeight="1">
      <c r="A215" s="21">
        <v>212</v>
      </c>
      <c r="B215" s="39" t="s">
        <v>30</v>
      </c>
      <c r="C215" s="20" t="s">
        <v>780</v>
      </c>
      <c r="D215" s="20" t="s">
        <v>182</v>
      </c>
      <c r="E215" s="20" t="s">
        <v>558</v>
      </c>
      <c r="F215" s="62"/>
      <c r="G215" s="23" t="s">
        <v>467</v>
      </c>
      <c r="H215" s="40">
        <v>54.6</v>
      </c>
      <c r="I215" s="40">
        <v>65.5</v>
      </c>
      <c r="J215" s="40">
        <v>120.1</v>
      </c>
      <c r="K215" s="41">
        <f t="shared" si="17"/>
        <v>36.029999999999994</v>
      </c>
      <c r="L215" s="41">
        <v>88.7</v>
      </c>
      <c r="M215" s="41">
        <f t="shared" si="18"/>
        <v>35.480000000000004</v>
      </c>
      <c r="N215" s="41">
        <f t="shared" si="19"/>
        <v>71.50999999999999</v>
      </c>
      <c r="O215" s="21"/>
    </row>
    <row r="216" spans="1:15" s="2" customFormat="1" ht="20.25" customHeight="1">
      <c r="A216" s="11">
        <v>213</v>
      </c>
      <c r="B216" s="8" t="s">
        <v>40</v>
      </c>
      <c r="C216" s="5" t="s">
        <v>659</v>
      </c>
      <c r="D216" s="7" t="s">
        <v>286</v>
      </c>
      <c r="E216" s="7" t="s">
        <v>575</v>
      </c>
      <c r="F216" s="63">
        <v>2</v>
      </c>
      <c r="G216" s="12" t="s">
        <v>467</v>
      </c>
      <c r="H216" s="34">
        <v>57.6</v>
      </c>
      <c r="I216" s="34">
        <v>61.5</v>
      </c>
      <c r="J216" s="32">
        <v>119.1</v>
      </c>
      <c r="K216" s="31">
        <f t="shared" si="17"/>
        <v>35.73</v>
      </c>
      <c r="L216" s="31">
        <v>87.1</v>
      </c>
      <c r="M216" s="31">
        <f t="shared" si="18"/>
        <v>34.839999999999996</v>
      </c>
      <c r="N216" s="31">
        <f t="shared" si="19"/>
        <v>70.57</v>
      </c>
      <c r="O216" s="11"/>
    </row>
    <row r="217" spans="1:15" s="2" customFormat="1" ht="20.25" customHeight="1">
      <c r="A217" s="11">
        <v>214</v>
      </c>
      <c r="B217" s="8" t="s">
        <v>40</v>
      </c>
      <c r="C217" s="5" t="s">
        <v>865</v>
      </c>
      <c r="D217" s="7" t="s">
        <v>287</v>
      </c>
      <c r="E217" s="7" t="s">
        <v>575</v>
      </c>
      <c r="F217" s="63"/>
      <c r="G217" s="12" t="s">
        <v>467</v>
      </c>
      <c r="H217" s="34">
        <v>55.7</v>
      </c>
      <c r="I217" s="34">
        <v>61</v>
      </c>
      <c r="J217" s="32">
        <v>116.7</v>
      </c>
      <c r="K217" s="31">
        <f t="shared" si="17"/>
        <v>35.01</v>
      </c>
      <c r="L217" s="31">
        <v>86.3</v>
      </c>
      <c r="M217" s="31">
        <f t="shared" si="18"/>
        <v>34.52</v>
      </c>
      <c r="N217" s="31">
        <f t="shared" si="19"/>
        <v>69.53</v>
      </c>
      <c r="O217" s="11"/>
    </row>
    <row r="218" spans="1:15" s="2" customFormat="1" ht="20.25" customHeight="1">
      <c r="A218" s="11">
        <v>215</v>
      </c>
      <c r="B218" s="8" t="s">
        <v>40</v>
      </c>
      <c r="C218" s="5" t="s">
        <v>866</v>
      </c>
      <c r="D218" s="7" t="s">
        <v>288</v>
      </c>
      <c r="E218" s="7" t="s">
        <v>575</v>
      </c>
      <c r="F218" s="63"/>
      <c r="G218" s="12" t="s">
        <v>467</v>
      </c>
      <c r="H218" s="34">
        <v>60.6</v>
      </c>
      <c r="I218" s="34">
        <v>56</v>
      </c>
      <c r="J218" s="32">
        <v>116.6</v>
      </c>
      <c r="K218" s="31">
        <f t="shared" si="17"/>
        <v>34.98</v>
      </c>
      <c r="L218" s="31">
        <v>88.3</v>
      </c>
      <c r="M218" s="31">
        <f t="shared" si="18"/>
        <v>35.32</v>
      </c>
      <c r="N218" s="31">
        <f t="shared" si="19"/>
        <v>70.3</v>
      </c>
      <c r="O218" s="11"/>
    </row>
    <row r="219" spans="1:15" s="2" customFormat="1" ht="20.25" customHeight="1">
      <c r="A219" s="11">
        <v>216</v>
      </c>
      <c r="B219" s="8" t="s">
        <v>40</v>
      </c>
      <c r="C219" s="5" t="s">
        <v>486</v>
      </c>
      <c r="D219" s="7" t="s">
        <v>289</v>
      </c>
      <c r="E219" s="7" t="s">
        <v>575</v>
      </c>
      <c r="F219" s="63"/>
      <c r="G219" s="12" t="s">
        <v>467</v>
      </c>
      <c r="H219" s="34">
        <v>52.8</v>
      </c>
      <c r="I219" s="34">
        <v>63.5</v>
      </c>
      <c r="J219" s="32">
        <v>116.3</v>
      </c>
      <c r="K219" s="31">
        <f t="shared" si="17"/>
        <v>34.89</v>
      </c>
      <c r="L219" s="31">
        <v>84.8</v>
      </c>
      <c r="M219" s="31">
        <f t="shared" si="18"/>
        <v>33.92</v>
      </c>
      <c r="N219" s="31">
        <f t="shared" si="19"/>
        <v>68.81</v>
      </c>
      <c r="O219" s="11"/>
    </row>
    <row r="220" spans="1:15" s="2" customFormat="1" ht="20.25" customHeight="1">
      <c r="A220" s="11">
        <v>217</v>
      </c>
      <c r="B220" s="8" t="s">
        <v>40</v>
      </c>
      <c r="C220" s="5" t="s">
        <v>867</v>
      </c>
      <c r="D220" s="7" t="s">
        <v>290</v>
      </c>
      <c r="E220" s="7" t="s">
        <v>575</v>
      </c>
      <c r="F220" s="63"/>
      <c r="G220" s="12" t="s">
        <v>467</v>
      </c>
      <c r="H220" s="34">
        <v>53.4</v>
      </c>
      <c r="I220" s="34">
        <v>62.5</v>
      </c>
      <c r="J220" s="32">
        <v>115.9</v>
      </c>
      <c r="K220" s="31">
        <f t="shared" si="17"/>
        <v>34.77</v>
      </c>
      <c r="L220" s="31">
        <v>87.9</v>
      </c>
      <c r="M220" s="31">
        <f t="shared" si="18"/>
        <v>35.160000000000004</v>
      </c>
      <c r="N220" s="31">
        <f t="shared" si="19"/>
        <v>69.93</v>
      </c>
      <c r="O220" s="11"/>
    </row>
    <row r="221" spans="1:15" s="2" customFormat="1" ht="20.25" customHeight="1">
      <c r="A221" s="11">
        <v>218</v>
      </c>
      <c r="B221" s="8" t="s">
        <v>40</v>
      </c>
      <c r="C221" s="5" t="s">
        <v>868</v>
      </c>
      <c r="D221" s="7" t="s">
        <v>291</v>
      </c>
      <c r="E221" s="7" t="s">
        <v>575</v>
      </c>
      <c r="F221" s="63"/>
      <c r="G221" s="12" t="s">
        <v>467</v>
      </c>
      <c r="H221" s="34">
        <v>53.8</v>
      </c>
      <c r="I221" s="34">
        <v>62</v>
      </c>
      <c r="J221" s="32">
        <v>115.8</v>
      </c>
      <c r="K221" s="31">
        <f t="shared" si="17"/>
        <v>34.739999999999995</v>
      </c>
      <c r="L221" s="31">
        <v>87.7</v>
      </c>
      <c r="M221" s="31">
        <f t="shared" si="18"/>
        <v>35.080000000000005</v>
      </c>
      <c r="N221" s="31">
        <f t="shared" si="19"/>
        <v>69.82</v>
      </c>
      <c r="O221" s="11"/>
    </row>
    <row r="222" spans="1:15" s="42" customFormat="1" ht="20.25" customHeight="1">
      <c r="A222" s="21">
        <v>219</v>
      </c>
      <c r="B222" s="39" t="s">
        <v>42</v>
      </c>
      <c r="C222" s="20" t="s">
        <v>871</v>
      </c>
      <c r="D222" s="22" t="s">
        <v>295</v>
      </c>
      <c r="E222" s="22" t="s">
        <v>577</v>
      </c>
      <c r="F222" s="62">
        <v>1</v>
      </c>
      <c r="G222" s="23" t="s">
        <v>467</v>
      </c>
      <c r="H222" s="47">
        <v>68.4</v>
      </c>
      <c r="I222" s="47">
        <v>57.5</v>
      </c>
      <c r="J222" s="47">
        <v>125.9</v>
      </c>
      <c r="K222" s="41">
        <f t="shared" si="17"/>
        <v>37.77</v>
      </c>
      <c r="L222" s="41">
        <v>86.6</v>
      </c>
      <c r="M222" s="41">
        <f t="shared" si="18"/>
        <v>34.64</v>
      </c>
      <c r="N222" s="41">
        <f t="shared" si="19"/>
        <v>72.41</v>
      </c>
      <c r="O222" s="21"/>
    </row>
    <row r="223" spans="1:15" s="42" customFormat="1" ht="20.25" customHeight="1">
      <c r="A223" s="21">
        <v>220</v>
      </c>
      <c r="B223" s="39" t="s">
        <v>42</v>
      </c>
      <c r="C223" s="20" t="s">
        <v>872</v>
      </c>
      <c r="D223" s="22" t="s">
        <v>296</v>
      </c>
      <c r="E223" s="22" t="s">
        <v>577</v>
      </c>
      <c r="F223" s="62"/>
      <c r="G223" s="23" t="s">
        <v>467</v>
      </c>
      <c r="H223" s="47">
        <v>50.8</v>
      </c>
      <c r="I223" s="47">
        <v>66</v>
      </c>
      <c r="J223" s="47">
        <v>116.8</v>
      </c>
      <c r="K223" s="41">
        <f t="shared" si="17"/>
        <v>35.04</v>
      </c>
      <c r="L223" s="41">
        <v>81.6</v>
      </c>
      <c r="M223" s="41">
        <f t="shared" si="18"/>
        <v>32.64</v>
      </c>
      <c r="N223" s="41">
        <f t="shared" si="19"/>
        <v>67.68</v>
      </c>
      <c r="O223" s="21"/>
    </row>
    <row r="224" spans="1:15" s="42" customFormat="1" ht="20.25" customHeight="1">
      <c r="A224" s="21">
        <v>221</v>
      </c>
      <c r="B224" s="39" t="s">
        <v>42</v>
      </c>
      <c r="C224" s="20" t="s">
        <v>873</v>
      </c>
      <c r="D224" s="20" t="s">
        <v>297</v>
      </c>
      <c r="E224" s="43" t="s">
        <v>577</v>
      </c>
      <c r="F224" s="62"/>
      <c r="G224" s="23" t="s">
        <v>467</v>
      </c>
      <c r="H224" s="44">
        <v>57.1</v>
      </c>
      <c r="I224" s="44">
        <v>57.5</v>
      </c>
      <c r="J224" s="40">
        <v>114.6</v>
      </c>
      <c r="K224" s="41">
        <f t="shared" si="17"/>
        <v>34.379999999999995</v>
      </c>
      <c r="L224" s="41">
        <v>85.5</v>
      </c>
      <c r="M224" s="41">
        <f t="shared" si="18"/>
        <v>34.2</v>
      </c>
      <c r="N224" s="41">
        <f t="shared" si="19"/>
        <v>68.58</v>
      </c>
      <c r="O224" s="21"/>
    </row>
    <row r="225" spans="1:15" s="42" customFormat="1" ht="20.25" customHeight="1">
      <c r="A225" s="21">
        <v>222</v>
      </c>
      <c r="B225" s="39" t="s">
        <v>42</v>
      </c>
      <c r="C225" s="20" t="s">
        <v>874</v>
      </c>
      <c r="D225" s="20" t="s">
        <v>298</v>
      </c>
      <c r="E225" s="43" t="s">
        <v>577</v>
      </c>
      <c r="F225" s="62"/>
      <c r="G225" s="23" t="s">
        <v>467</v>
      </c>
      <c r="H225" s="44">
        <v>56.6</v>
      </c>
      <c r="I225" s="44">
        <v>58</v>
      </c>
      <c r="J225" s="40">
        <v>114.6</v>
      </c>
      <c r="K225" s="41">
        <f t="shared" si="17"/>
        <v>34.379999999999995</v>
      </c>
      <c r="L225" s="41">
        <v>86.2</v>
      </c>
      <c r="M225" s="41">
        <f t="shared" si="18"/>
        <v>34.480000000000004</v>
      </c>
      <c r="N225" s="41">
        <f t="shared" si="19"/>
        <v>68.86</v>
      </c>
      <c r="O225" s="21"/>
    </row>
    <row r="226" spans="1:15" s="2" customFormat="1" ht="20.25" customHeight="1">
      <c r="A226" s="11">
        <v>223</v>
      </c>
      <c r="B226" s="8" t="s">
        <v>43</v>
      </c>
      <c r="C226" s="5" t="s">
        <v>875</v>
      </c>
      <c r="D226" s="7" t="s">
        <v>299</v>
      </c>
      <c r="E226" s="7" t="s">
        <v>578</v>
      </c>
      <c r="F226" s="63">
        <v>2</v>
      </c>
      <c r="G226" s="12" t="s">
        <v>467</v>
      </c>
      <c r="H226" s="34">
        <v>59.8</v>
      </c>
      <c r="I226" s="34">
        <v>65.5</v>
      </c>
      <c r="J226" s="34">
        <v>125.3</v>
      </c>
      <c r="K226" s="31">
        <f t="shared" si="17"/>
        <v>37.589999999999996</v>
      </c>
      <c r="L226" s="31">
        <v>87.4</v>
      </c>
      <c r="M226" s="31">
        <f t="shared" si="18"/>
        <v>34.96</v>
      </c>
      <c r="N226" s="31">
        <f t="shared" si="19"/>
        <v>72.55</v>
      </c>
      <c r="O226" s="11"/>
    </row>
    <row r="227" spans="1:15" s="2" customFormat="1" ht="20.25" customHeight="1">
      <c r="A227" s="11">
        <v>224</v>
      </c>
      <c r="B227" s="8" t="s">
        <v>43</v>
      </c>
      <c r="C227" s="5" t="s">
        <v>876</v>
      </c>
      <c r="D227" s="7" t="s">
        <v>300</v>
      </c>
      <c r="E227" s="7" t="s">
        <v>578</v>
      </c>
      <c r="F227" s="63"/>
      <c r="G227" s="12" t="s">
        <v>467</v>
      </c>
      <c r="H227" s="34">
        <v>60.1</v>
      </c>
      <c r="I227" s="34">
        <v>64.5</v>
      </c>
      <c r="J227" s="34">
        <v>124.6</v>
      </c>
      <c r="K227" s="31">
        <f t="shared" si="17"/>
        <v>37.379999999999995</v>
      </c>
      <c r="L227" s="31">
        <v>86.8</v>
      </c>
      <c r="M227" s="31">
        <f t="shared" si="18"/>
        <v>34.72</v>
      </c>
      <c r="N227" s="31">
        <f t="shared" si="19"/>
        <v>72.1</v>
      </c>
      <c r="O227" s="11"/>
    </row>
    <row r="228" spans="1:15" s="2" customFormat="1" ht="20.25" customHeight="1">
      <c r="A228" s="11">
        <v>225</v>
      </c>
      <c r="B228" s="8" t="s">
        <v>43</v>
      </c>
      <c r="C228" s="5" t="s">
        <v>877</v>
      </c>
      <c r="D228" s="7" t="s">
        <v>301</v>
      </c>
      <c r="E228" s="7" t="s">
        <v>578</v>
      </c>
      <c r="F228" s="63"/>
      <c r="G228" s="12" t="s">
        <v>467</v>
      </c>
      <c r="H228" s="34">
        <v>58.1</v>
      </c>
      <c r="I228" s="34">
        <v>65</v>
      </c>
      <c r="J228" s="34">
        <v>123.1</v>
      </c>
      <c r="K228" s="31">
        <f t="shared" si="17"/>
        <v>36.93</v>
      </c>
      <c r="L228" s="31">
        <v>87.4</v>
      </c>
      <c r="M228" s="31">
        <f t="shared" si="18"/>
        <v>34.96</v>
      </c>
      <c r="N228" s="31">
        <f t="shared" si="19"/>
        <v>71.89</v>
      </c>
      <c r="O228" s="11"/>
    </row>
    <row r="229" spans="1:15" s="2" customFormat="1" ht="20.25" customHeight="1">
      <c r="A229" s="11">
        <v>226</v>
      </c>
      <c r="B229" s="8" t="s">
        <v>43</v>
      </c>
      <c r="C229" s="5" t="s">
        <v>878</v>
      </c>
      <c r="D229" s="7" t="s">
        <v>302</v>
      </c>
      <c r="E229" s="7" t="s">
        <v>578</v>
      </c>
      <c r="F229" s="63"/>
      <c r="G229" s="12" t="s">
        <v>467</v>
      </c>
      <c r="H229" s="34">
        <v>57</v>
      </c>
      <c r="I229" s="34">
        <v>65.5</v>
      </c>
      <c r="J229" s="34">
        <v>122.5</v>
      </c>
      <c r="K229" s="31">
        <f t="shared" si="17"/>
        <v>36.75</v>
      </c>
      <c r="L229" s="31">
        <v>87.2</v>
      </c>
      <c r="M229" s="31">
        <f t="shared" si="18"/>
        <v>34.88</v>
      </c>
      <c r="N229" s="31">
        <f t="shared" si="19"/>
        <v>71.63</v>
      </c>
      <c r="O229" s="11"/>
    </row>
    <row r="230" spans="1:15" s="2" customFormat="1" ht="20.25" customHeight="1">
      <c r="A230" s="11">
        <v>227</v>
      </c>
      <c r="B230" s="8" t="s">
        <v>43</v>
      </c>
      <c r="C230" s="5" t="s">
        <v>879</v>
      </c>
      <c r="D230" s="7" t="s">
        <v>303</v>
      </c>
      <c r="E230" s="7" t="s">
        <v>578</v>
      </c>
      <c r="F230" s="63"/>
      <c r="G230" s="12" t="s">
        <v>467</v>
      </c>
      <c r="H230" s="34">
        <v>61.5</v>
      </c>
      <c r="I230" s="34">
        <v>58</v>
      </c>
      <c r="J230" s="34">
        <v>119.5</v>
      </c>
      <c r="K230" s="31">
        <f t="shared" si="17"/>
        <v>35.85</v>
      </c>
      <c r="L230" s="31">
        <v>87.6</v>
      </c>
      <c r="M230" s="31">
        <f t="shared" si="18"/>
        <v>35.04</v>
      </c>
      <c r="N230" s="31">
        <f t="shared" si="19"/>
        <v>70.89</v>
      </c>
      <c r="O230" s="11"/>
    </row>
    <row r="231" spans="1:15" s="2" customFormat="1" ht="20.25" customHeight="1">
      <c r="A231" s="11">
        <v>228</v>
      </c>
      <c r="B231" s="8" t="s">
        <v>43</v>
      </c>
      <c r="C231" s="5" t="s">
        <v>880</v>
      </c>
      <c r="D231" s="7" t="s">
        <v>304</v>
      </c>
      <c r="E231" s="7" t="s">
        <v>578</v>
      </c>
      <c r="F231" s="63"/>
      <c r="G231" s="12" t="s">
        <v>467</v>
      </c>
      <c r="H231" s="34">
        <v>57.2</v>
      </c>
      <c r="I231" s="34">
        <v>62</v>
      </c>
      <c r="J231" s="34">
        <v>119.2</v>
      </c>
      <c r="K231" s="31">
        <f t="shared" si="17"/>
        <v>35.76</v>
      </c>
      <c r="L231" s="31">
        <v>87.6</v>
      </c>
      <c r="M231" s="31">
        <f t="shared" si="18"/>
        <v>35.04</v>
      </c>
      <c r="N231" s="31">
        <f t="shared" si="19"/>
        <v>70.8</v>
      </c>
      <c r="O231" s="11"/>
    </row>
    <row r="232" spans="1:15" s="42" customFormat="1" ht="20.25" customHeight="1">
      <c r="A232" s="21">
        <v>229</v>
      </c>
      <c r="B232" s="39" t="s">
        <v>44</v>
      </c>
      <c r="C232" s="20" t="s">
        <v>881</v>
      </c>
      <c r="D232" s="22" t="s">
        <v>305</v>
      </c>
      <c r="E232" s="22" t="s">
        <v>579</v>
      </c>
      <c r="F232" s="62">
        <v>2</v>
      </c>
      <c r="G232" s="23" t="s">
        <v>467</v>
      </c>
      <c r="H232" s="47">
        <v>58.6</v>
      </c>
      <c r="I232" s="47">
        <v>63</v>
      </c>
      <c r="J232" s="47">
        <v>121.6</v>
      </c>
      <c r="K232" s="41">
        <f t="shared" si="17"/>
        <v>36.48</v>
      </c>
      <c r="L232" s="41">
        <v>86.1</v>
      </c>
      <c r="M232" s="41">
        <f t="shared" si="18"/>
        <v>34.44</v>
      </c>
      <c r="N232" s="41">
        <f t="shared" si="19"/>
        <v>70.91999999999999</v>
      </c>
      <c r="O232" s="21"/>
    </row>
    <row r="233" spans="1:15" s="42" customFormat="1" ht="20.25" customHeight="1">
      <c r="A233" s="21">
        <v>230</v>
      </c>
      <c r="B233" s="39" t="s">
        <v>44</v>
      </c>
      <c r="C233" s="20" t="s">
        <v>882</v>
      </c>
      <c r="D233" s="22" t="s">
        <v>306</v>
      </c>
      <c r="E233" s="22" t="s">
        <v>579</v>
      </c>
      <c r="F233" s="62"/>
      <c r="G233" s="23" t="s">
        <v>467</v>
      </c>
      <c r="H233" s="47">
        <v>58.1</v>
      </c>
      <c r="I233" s="47">
        <v>62.5</v>
      </c>
      <c r="J233" s="47">
        <v>120.6</v>
      </c>
      <c r="K233" s="41">
        <f t="shared" si="17"/>
        <v>36.18</v>
      </c>
      <c r="L233" s="41">
        <v>88.4</v>
      </c>
      <c r="M233" s="41">
        <f t="shared" si="18"/>
        <v>35.36000000000001</v>
      </c>
      <c r="N233" s="41">
        <f t="shared" si="19"/>
        <v>71.54</v>
      </c>
      <c r="O233" s="21"/>
    </row>
    <row r="234" spans="1:15" s="42" customFormat="1" ht="20.25" customHeight="1">
      <c r="A234" s="21">
        <v>231</v>
      </c>
      <c r="B234" s="39" t="s">
        <v>44</v>
      </c>
      <c r="C234" s="20" t="s">
        <v>485</v>
      </c>
      <c r="D234" s="22" t="s">
        <v>307</v>
      </c>
      <c r="E234" s="22" t="s">
        <v>579</v>
      </c>
      <c r="F234" s="62"/>
      <c r="G234" s="23" t="s">
        <v>467</v>
      </c>
      <c r="H234" s="47">
        <v>50.2</v>
      </c>
      <c r="I234" s="47">
        <v>70</v>
      </c>
      <c r="J234" s="47">
        <v>120.2</v>
      </c>
      <c r="K234" s="41">
        <f t="shared" si="17"/>
        <v>36.06</v>
      </c>
      <c r="L234" s="41">
        <v>87.3</v>
      </c>
      <c r="M234" s="41">
        <f t="shared" si="18"/>
        <v>34.92</v>
      </c>
      <c r="N234" s="41">
        <f t="shared" si="19"/>
        <v>70.98</v>
      </c>
      <c r="O234" s="21"/>
    </row>
    <row r="235" spans="1:15" s="42" customFormat="1" ht="20.25" customHeight="1">
      <c r="A235" s="21">
        <v>232</v>
      </c>
      <c r="B235" s="39" t="s">
        <v>44</v>
      </c>
      <c r="C235" s="20" t="s">
        <v>484</v>
      </c>
      <c r="D235" s="22" t="s">
        <v>308</v>
      </c>
      <c r="E235" s="22" t="s">
        <v>579</v>
      </c>
      <c r="F235" s="62"/>
      <c r="G235" s="23" t="s">
        <v>467</v>
      </c>
      <c r="H235" s="47">
        <v>61.1</v>
      </c>
      <c r="I235" s="47">
        <v>58.5</v>
      </c>
      <c r="J235" s="47">
        <v>119.6</v>
      </c>
      <c r="K235" s="41">
        <f t="shared" si="17"/>
        <v>35.879999999999995</v>
      </c>
      <c r="L235" s="41">
        <v>88</v>
      </c>
      <c r="M235" s="41">
        <f t="shared" si="18"/>
        <v>35.2</v>
      </c>
      <c r="N235" s="41">
        <f t="shared" si="19"/>
        <v>71.08</v>
      </c>
      <c r="O235" s="21"/>
    </row>
    <row r="236" spans="1:15" s="42" customFormat="1" ht="20.25" customHeight="1">
      <c r="A236" s="21">
        <v>233</v>
      </c>
      <c r="B236" s="39" t="s">
        <v>44</v>
      </c>
      <c r="C236" s="20" t="s">
        <v>883</v>
      </c>
      <c r="D236" s="20" t="s">
        <v>309</v>
      </c>
      <c r="E236" s="43" t="s">
        <v>579</v>
      </c>
      <c r="F236" s="62"/>
      <c r="G236" s="23" t="s">
        <v>467</v>
      </c>
      <c r="H236" s="44">
        <v>53.8</v>
      </c>
      <c r="I236" s="44">
        <v>64.5</v>
      </c>
      <c r="J236" s="40">
        <v>118.3</v>
      </c>
      <c r="K236" s="41">
        <f t="shared" si="17"/>
        <v>35.489999999999995</v>
      </c>
      <c r="L236" s="41">
        <v>85.7</v>
      </c>
      <c r="M236" s="41">
        <f t="shared" si="18"/>
        <v>34.28</v>
      </c>
      <c r="N236" s="41">
        <f t="shared" si="19"/>
        <v>69.77</v>
      </c>
      <c r="O236" s="21"/>
    </row>
    <row r="237" spans="1:15" s="42" customFormat="1" ht="20.25" customHeight="1">
      <c r="A237" s="21">
        <v>234</v>
      </c>
      <c r="B237" s="39" t="s">
        <v>44</v>
      </c>
      <c r="C237" s="20" t="s">
        <v>884</v>
      </c>
      <c r="D237" s="20" t="s">
        <v>310</v>
      </c>
      <c r="E237" s="43" t="s">
        <v>579</v>
      </c>
      <c r="F237" s="62"/>
      <c r="G237" s="23" t="s">
        <v>467</v>
      </c>
      <c r="H237" s="44">
        <v>56.4</v>
      </c>
      <c r="I237" s="44">
        <v>61.5</v>
      </c>
      <c r="J237" s="40">
        <v>117.9</v>
      </c>
      <c r="K237" s="41">
        <f t="shared" si="17"/>
        <v>35.37</v>
      </c>
      <c r="L237" s="41">
        <v>85.8</v>
      </c>
      <c r="M237" s="41">
        <f aca="true" t="shared" si="20" ref="M237:M260">L237*0.4</f>
        <v>34.32</v>
      </c>
      <c r="N237" s="41">
        <f aca="true" t="shared" si="21" ref="N237:N260">K237+M237</f>
        <v>69.69</v>
      </c>
      <c r="O237" s="21"/>
    </row>
    <row r="238" spans="1:15" s="2" customFormat="1" ht="20.25" customHeight="1">
      <c r="A238" s="11">
        <v>235</v>
      </c>
      <c r="B238" s="8" t="s">
        <v>45</v>
      </c>
      <c r="C238" s="5" t="s">
        <v>885</v>
      </c>
      <c r="D238" s="7" t="s">
        <v>311</v>
      </c>
      <c r="E238" s="7" t="s">
        <v>580</v>
      </c>
      <c r="F238" s="63">
        <v>2</v>
      </c>
      <c r="G238" s="12" t="s">
        <v>467</v>
      </c>
      <c r="H238" s="34">
        <v>61.1</v>
      </c>
      <c r="I238" s="34">
        <v>63</v>
      </c>
      <c r="J238" s="34">
        <v>124.1</v>
      </c>
      <c r="K238" s="31">
        <f t="shared" si="17"/>
        <v>37.23</v>
      </c>
      <c r="L238" s="31">
        <v>87.2</v>
      </c>
      <c r="M238" s="31">
        <f t="shared" si="20"/>
        <v>34.88</v>
      </c>
      <c r="N238" s="31">
        <f t="shared" si="21"/>
        <v>72.11</v>
      </c>
      <c r="O238" s="11"/>
    </row>
    <row r="239" spans="1:15" s="2" customFormat="1" ht="20.25" customHeight="1">
      <c r="A239" s="11">
        <v>236</v>
      </c>
      <c r="B239" s="8" t="s">
        <v>45</v>
      </c>
      <c r="C239" s="5" t="s">
        <v>488</v>
      </c>
      <c r="D239" s="7" t="s">
        <v>312</v>
      </c>
      <c r="E239" s="7" t="s">
        <v>580</v>
      </c>
      <c r="F239" s="63"/>
      <c r="G239" s="12" t="s">
        <v>467</v>
      </c>
      <c r="H239" s="34">
        <v>56.2</v>
      </c>
      <c r="I239" s="34">
        <v>62.5</v>
      </c>
      <c r="J239" s="34">
        <v>118.7</v>
      </c>
      <c r="K239" s="31">
        <f t="shared" si="17"/>
        <v>35.61</v>
      </c>
      <c r="L239" s="31">
        <v>89.8</v>
      </c>
      <c r="M239" s="31">
        <f t="shared" si="20"/>
        <v>35.92</v>
      </c>
      <c r="N239" s="31">
        <f t="shared" si="21"/>
        <v>71.53</v>
      </c>
      <c r="O239" s="11"/>
    </row>
    <row r="240" spans="1:15" s="2" customFormat="1" ht="20.25" customHeight="1">
      <c r="A240" s="11">
        <v>237</v>
      </c>
      <c r="B240" s="8" t="s">
        <v>45</v>
      </c>
      <c r="C240" s="5" t="s">
        <v>886</v>
      </c>
      <c r="D240" s="7" t="s">
        <v>313</v>
      </c>
      <c r="E240" s="7" t="s">
        <v>580</v>
      </c>
      <c r="F240" s="63"/>
      <c r="G240" s="12" t="s">
        <v>467</v>
      </c>
      <c r="H240" s="34">
        <v>55.5</v>
      </c>
      <c r="I240" s="34">
        <v>62.5</v>
      </c>
      <c r="J240" s="34">
        <v>118</v>
      </c>
      <c r="K240" s="31">
        <f t="shared" si="17"/>
        <v>35.4</v>
      </c>
      <c r="L240" s="31">
        <v>86.1</v>
      </c>
      <c r="M240" s="31">
        <f t="shared" si="20"/>
        <v>34.44</v>
      </c>
      <c r="N240" s="31">
        <f t="shared" si="21"/>
        <v>69.84</v>
      </c>
      <c r="O240" s="11"/>
    </row>
    <row r="241" spans="1:15" s="2" customFormat="1" ht="20.25" customHeight="1">
      <c r="A241" s="11">
        <v>238</v>
      </c>
      <c r="B241" s="8" t="s">
        <v>45</v>
      </c>
      <c r="C241" s="5" t="s">
        <v>887</v>
      </c>
      <c r="D241" s="7" t="s">
        <v>314</v>
      </c>
      <c r="E241" s="7" t="s">
        <v>580</v>
      </c>
      <c r="F241" s="63"/>
      <c r="G241" s="12" t="s">
        <v>467</v>
      </c>
      <c r="H241" s="34">
        <v>51.6</v>
      </c>
      <c r="I241" s="34">
        <v>66</v>
      </c>
      <c r="J241" s="34">
        <v>117.6</v>
      </c>
      <c r="K241" s="31">
        <f t="shared" si="17"/>
        <v>35.279999999999994</v>
      </c>
      <c r="L241" s="31">
        <v>84.6</v>
      </c>
      <c r="M241" s="31">
        <f t="shared" si="20"/>
        <v>33.839999999999996</v>
      </c>
      <c r="N241" s="31">
        <f t="shared" si="21"/>
        <v>69.11999999999999</v>
      </c>
      <c r="O241" s="11"/>
    </row>
    <row r="242" spans="1:15" s="2" customFormat="1" ht="20.25" customHeight="1">
      <c r="A242" s="11">
        <v>239</v>
      </c>
      <c r="B242" s="8" t="s">
        <v>45</v>
      </c>
      <c r="C242" s="5" t="s">
        <v>888</v>
      </c>
      <c r="D242" s="7" t="s">
        <v>315</v>
      </c>
      <c r="E242" s="7" t="s">
        <v>580</v>
      </c>
      <c r="F242" s="63"/>
      <c r="G242" s="12" t="s">
        <v>467</v>
      </c>
      <c r="H242" s="34">
        <v>61.7</v>
      </c>
      <c r="I242" s="34">
        <v>53.5</v>
      </c>
      <c r="J242" s="34">
        <v>115.2</v>
      </c>
      <c r="K242" s="31">
        <f t="shared" si="17"/>
        <v>34.56</v>
      </c>
      <c r="L242" s="31">
        <v>83.5</v>
      </c>
      <c r="M242" s="31">
        <f t="shared" si="20"/>
        <v>33.4</v>
      </c>
      <c r="N242" s="31">
        <f t="shared" si="21"/>
        <v>67.96000000000001</v>
      </c>
      <c r="O242" s="11"/>
    </row>
    <row r="243" spans="1:15" s="2" customFormat="1" ht="20.25" customHeight="1">
      <c r="A243" s="11">
        <v>240</v>
      </c>
      <c r="B243" s="8" t="s">
        <v>45</v>
      </c>
      <c r="C243" s="5" t="s">
        <v>889</v>
      </c>
      <c r="D243" s="7" t="s">
        <v>316</v>
      </c>
      <c r="E243" s="7" t="s">
        <v>580</v>
      </c>
      <c r="F243" s="63"/>
      <c r="G243" s="12" t="s">
        <v>467</v>
      </c>
      <c r="H243" s="34">
        <v>50.6</v>
      </c>
      <c r="I243" s="34">
        <v>64</v>
      </c>
      <c r="J243" s="34">
        <v>114.6</v>
      </c>
      <c r="K243" s="31">
        <f t="shared" si="17"/>
        <v>34.379999999999995</v>
      </c>
      <c r="L243" s="31">
        <v>86.8</v>
      </c>
      <c r="M243" s="31">
        <f t="shared" si="20"/>
        <v>34.72</v>
      </c>
      <c r="N243" s="31">
        <f t="shared" si="21"/>
        <v>69.1</v>
      </c>
      <c r="O243" s="11"/>
    </row>
    <row r="244" spans="1:15" s="42" customFormat="1" ht="20.25" customHeight="1">
      <c r="A244" s="21">
        <v>241</v>
      </c>
      <c r="B244" s="39" t="s">
        <v>46</v>
      </c>
      <c r="C244" s="20" t="s">
        <v>685</v>
      </c>
      <c r="D244" s="22" t="s">
        <v>317</v>
      </c>
      <c r="E244" s="22" t="s">
        <v>581</v>
      </c>
      <c r="F244" s="62">
        <v>2</v>
      </c>
      <c r="G244" s="23" t="s">
        <v>467</v>
      </c>
      <c r="H244" s="47">
        <v>72</v>
      </c>
      <c r="I244" s="47">
        <v>65</v>
      </c>
      <c r="J244" s="47">
        <v>137</v>
      </c>
      <c r="K244" s="41">
        <f t="shared" si="17"/>
        <v>41.1</v>
      </c>
      <c r="L244" s="41">
        <v>88.1</v>
      </c>
      <c r="M244" s="41">
        <f t="shared" si="20"/>
        <v>35.24</v>
      </c>
      <c r="N244" s="41">
        <f t="shared" si="21"/>
        <v>76.34</v>
      </c>
      <c r="O244" s="21"/>
    </row>
    <row r="245" spans="1:15" s="42" customFormat="1" ht="20.25" customHeight="1">
      <c r="A245" s="21">
        <v>242</v>
      </c>
      <c r="B245" s="39" t="s">
        <v>46</v>
      </c>
      <c r="C245" s="20" t="s">
        <v>890</v>
      </c>
      <c r="D245" s="22" t="s">
        <v>318</v>
      </c>
      <c r="E245" s="22" t="s">
        <v>581</v>
      </c>
      <c r="F245" s="62"/>
      <c r="G245" s="23" t="s">
        <v>467</v>
      </c>
      <c r="H245" s="47">
        <v>66.7</v>
      </c>
      <c r="I245" s="47">
        <v>65</v>
      </c>
      <c r="J245" s="47">
        <v>131.7</v>
      </c>
      <c r="K245" s="41">
        <f t="shared" si="17"/>
        <v>39.51</v>
      </c>
      <c r="L245" s="41">
        <v>88.7</v>
      </c>
      <c r="M245" s="41">
        <f t="shared" si="20"/>
        <v>35.480000000000004</v>
      </c>
      <c r="N245" s="41">
        <f t="shared" si="21"/>
        <v>74.99000000000001</v>
      </c>
      <c r="O245" s="21"/>
    </row>
    <row r="246" spans="1:15" s="42" customFormat="1" ht="20.25" customHeight="1">
      <c r="A246" s="21">
        <v>243</v>
      </c>
      <c r="B246" s="39" t="s">
        <v>46</v>
      </c>
      <c r="C246" s="20" t="s">
        <v>891</v>
      </c>
      <c r="D246" s="22" t="s">
        <v>319</v>
      </c>
      <c r="E246" s="22" t="s">
        <v>581</v>
      </c>
      <c r="F246" s="62"/>
      <c r="G246" s="23" t="s">
        <v>467</v>
      </c>
      <c r="H246" s="47">
        <v>66.2</v>
      </c>
      <c r="I246" s="47">
        <v>64</v>
      </c>
      <c r="J246" s="47">
        <v>130.2</v>
      </c>
      <c r="K246" s="41">
        <f t="shared" si="17"/>
        <v>39.059999999999995</v>
      </c>
      <c r="L246" s="41">
        <v>90.1</v>
      </c>
      <c r="M246" s="41">
        <f t="shared" si="20"/>
        <v>36.04</v>
      </c>
      <c r="N246" s="41">
        <f t="shared" si="21"/>
        <v>75.1</v>
      </c>
      <c r="O246" s="21"/>
    </row>
    <row r="247" spans="1:15" s="42" customFormat="1" ht="20.25" customHeight="1">
      <c r="A247" s="21">
        <v>244</v>
      </c>
      <c r="B247" s="39" t="s">
        <v>46</v>
      </c>
      <c r="C247" s="20" t="s">
        <v>451</v>
      </c>
      <c r="D247" s="22" t="s">
        <v>320</v>
      </c>
      <c r="E247" s="22" t="s">
        <v>581</v>
      </c>
      <c r="F247" s="62"/>
      <c r="G247" s="23" t="s">
        <v>467</v>
      </c>
      <c r="H247" s="47">
        <v>66.4</v>
      </c>
      <c r="I247" s="47">
        <v>61</v>
      </c>
      <c r="J247" s="47">
        <v>127.4</v>
      </c>
      <c r="K247" s="41">
        <f t="shared" si="17"/>
        <v>38.22</v>
      </c>
      <c r="L247" s="41">
        <v>89</v>
      </c>
      <c r="M247" s="41">
        <f t="shared" si="20"/>
        <v>35.6</v>
      </c>
      <c r="N247" s="41">
        <f t="shared" si="21"/>
        <v>73.82</v>
      </c>
      <c r="O247" s="21"/>
    </row>
    <row r="248" spans="1:15" s="42" customFormat="1" ht="20.25" customHeight="1">
      <c r="A248" s="21">
        <v>245</v>
      </c>
      <c r="B248" s="39" t="s">
        <v>46</v>
      </c>
      <c r="C248" s="20" t="s">
        <v>892</v>
      </c>
      <c r="D248" s="22" t="s">
        <v>321</v>
      </c>
      <c r="E248" s="22" t="s">
        <v>581</v>
      </c>
      <c r="F248" s="62"/>
      <c r="G248" s="23" t="s">
        <v>467</v>
      </c>
      <c r="H248" s="47">
        <v>63.9</v>
      </c>
      <c r="I248" s="47">
        <v>62.5</v>
      </c>
      <c r="J248" s="47">
        <v>126.4</v>
      </c>
      <c r="K248" s="41">
        <f t="shared" si="17"/>
        <v>37.92</v>
      </c>
      <c r="L248" s="41">
        <v>87.7</v>
      </c>
      <c r="M248" s="41">
        <f t="shared" si="20"/>
        <v>35.080000000000005</v>
      </c>
      <c r="N248" s="41">
        <f t="shared" si="21"/>
        <v>73</v>
      </c>
      <c r="O248" s="21"/>
    </row>
    <row r="249" spans="1:15" s="42" customFormat="1" ht="20.25" customHeight="1">
      <c r="A249" s="21">
        <v>246</v>
      </c>
      <c r="B249" s="39" t="s">
        <v>46</v>
      </c>
      <c r="C249" s="20" t="s">
        <v>893</v>
      </c>
      <c r="D249" s="22" t="s">
        <v>322</v>
      </c>
      <c r="E249" s="22" t="s">
        <v>581</v>
      </c>
      <c r="F249" s="62"/>
      <c r="G249" s="23" t="s">
        <v>467</v>
      </c>
      <c r="H249" s="47">
        <v>56.4</v>
      </c>
      <c r="I249" s="47">
        <v>66</v>
      </c>
      <c r="J249" s="47">
        <v>122.4</v>
      </c>
      <c r="K249" s="41">
        <f t="shared" si="17"/>
        <v>36.72</v>
      </c>
      <c r="L249" s="41">
        <v>84.1</v>
      </c>
      <c r="M249" s="41">
        <f t="shared" si="20"/>
        <v>33.64</v>
      </c>
      <c r="N249" s="41">
        <f t="shared" si="21"/>
        <v>70.36</v>
      </c>
      <c r="O249" s="21"/>
    </row>
    <row r="250" spans="1:15" s="2" customFormat="1" ht="20.25" customHeight="1">
      <c r="A250" s="11">
        <v>247</v>
      </c>
      <c r="B250" s="8" t="s">
        <v>47</v>
      </c>
      <c r="C250" s="5" t="s">
        <v>894</v>
      </c>
      <c r="D250" s="7" t="s">
        <v>323</v>
      </c>
      <c r="E250" s="7" t="s">
        <v>582</v>
      </c>
      <c r="F250" s="63">
        <v>2</v>
      </c>
      <c r="G250" s="13" t="s">
        <v>468</v>
      </c>
      <c r="H250" s="34">
        <v>59.6</v>
      </c>
      <c r="I250" s="34">
        <v>62</v>
      </c>
      <c r="J250" s="34">
        <v>121.6</v>
      </c>
      <c r="K250" s="31">
        <f t="shared" si="17"/>
        <v>36.48</v>
      </c>
      <c r="L250" s="31">
        <v>85.4</v>
      </c>
      <c r="M250" s="31">
        <f t="shared" si="20"/>
        <v>34.160000000000004</v>
      </c>
      <c r="N250" s="31">
        <f t="shared" si="21"/>
        <v>70.64</v>
      </c>
      <c r="O250" s="11"/>
    </row>
    <row r="251" spans="1:15" s="2" customFormat="1" ht="20.25" customHeight="1">
      <c r="A251" s="11">
        <v>248</v>
      </c>
      <c r="B251" s="8" t="s">
        <v>47</v>
      </c>
      <c r="C251" s="5" t="s">
        <v>895</v>
      </c>
      <c r="D251" s="7" t="s">
        <v>324</v>
      </c>
      <c r="E251" s="7" t="s">
        <v>582</v>
      </c>
      <c r="F251" s="63"/>
      <c r="G251" s="13" t="s">
        <v>468</v>
      </c>
      <c r="H251" s="34">
        <v>55.8</v>
      </c>
      <c r="I251" s="34">
        <v>65</v>
      </c>
      <c r="J251" s="34">
        <v>120.8</v>
      </c>
      <c r="K251" s="31">
        <f t="shared" si="17"/>
        <v>36.239999999999995</v>
      </c>
      <c r="L251" s="31">
        <v>87.9</v>
      </c>
      <c r="M251" s="31">
        <f t="shared" si="20"/>
        <v>35.160000000000004</v>
      </c>
      <c r="N251" s="31">
        <f t="shared" si="21"/>
        <v>71.4</v>
      </c>
      <c r="O251" s="11"/>
    </row>
    <row r="252" spans="1:15" s="2" customFormat="1" ht="20.25" customHeight="1">
      <c r="A252" s="11">
        <v>249</v>
      </c>
      <c r="B252" s="8" t="s">
        <v>47</v>
      </c>
      <c r="C252" s="5" t="s">
        <v>896</v>
      </c>
      <c r="D252" s="7" t="s">
        <v>325</v>
      </c>
      <c r="E252" s="7" t="s">
        <v>582</v>
      </c>
      <c r="F252" s="63"/>
      <c r="G252" s="13" t="s">
        <v>468</v>
      </c>
      <c r="H252" s="34">
        <v>54.5</v>
      </c>
      <c r="I252" s="34">
        <v>65.5</v>
      </c>
      <c r="J252" s="34">
        <v>120</v>
      </c>
      <c r="K252" s="31">
        <f t="shared" si="17"/>
        <v>36</v>
      </c>
      <c r="L252" s="31">
        <v>85.4</v>
      </c>
      <c r="M252" s="31">
        <f t="shared" si="20"/>
        <v>34.160000000000004</v>
      </c>
      <c r="N252" s="31">
        <f t="shared" si="21"/>
        <v>70.16</v>
      </c>
      <c r="O252" s="11"/>
    </row>
    <row r="253" spans="1:15" s="2" customFormat="1" ht="20.25" customHeight="1">
      <c r="A253" s="11">
        <v>250</v>
      </c>
      <c r="B253" s="8" t="s">
        <v>47</v>
      </c>
      <c r="C253" s="5" t="s">
        <v>897</v>
      </c>
      <c r="D253" s="7" t="s">
        <v>326</v>
      </c>
      <c r="E253" s="7" t="s">
        <v>582</v>
      </c>
      <c r="F253" s="63"/>
      <c r="G253" s="13" t="s">
        <v>468</v>
      </c>
      <c r="H253" s="34">
        <v>55.2</v>
      </c>
      <c r="I253" s="34">
        <v>64</v>
      </c>
      <c r="J253" s="34">
        <v>119.2</v>
      </c>
      <c r="K253" s="31">
        <f t="shared" si="17"/>
        <v>35.76</v>
      </c>
      <c r="L253" s="31">
        <v>87.1</v>
      </c>
      <c r="M253" s="31">
        <f t="shared" si="20"/>
        <v>34.839999999999996</v>
      </c>
      <c r="N253" s="31">
        <f t="shared" si="21"/>
        <v>70.6</v>
      </c>
      <c r="O253" s="11"/>
    </row>
    <row r="254" spans="1:15" s="2" customFormat="1" ht="20.25" customHeight="1">
      <c r="A254" s="11">
        <v>251</v>
      </c>
      <c r="B254" s="8" t="s">
        <v>47</v>
      </c>
      <c r="C254" s="5" t="s">
        <v>480</v>
      </c>
      <c r="D254" s="7" t="s">
        <v>327</v>
      </c>
      <c r="E254" s="7" t="s">
        <v>582</v>
      </c>
      <c r="F254" s="63"/>
      <c r="G254" s="13" t="s">
        <v>468</v>
      </c>
      <c r="H254" s="34">
        <v>59.6</v>
      </c>
      <c r="I254" s="34">
        <v>59.5</v>
      </c>
      <c r="J254" s="34">
        <v>119.1</v>
      </c>
      <c r="K254" s="31">
        <f t="shared" si="17"/>
        <v>35.73</v>
      </c>
      <c r="L254" s="31">
        <v>86.1</v>
      </c>
      <c r="M254" s="31">
        <f t="shared" si="20"/>
        <v>34.44</v>
      </c>
      <c r="N254" s="31">
        <f t="shared" si="21"/>
        <v>70.16999999999999</v>
      </c>
      <c r="O254" s="11"/>
    </row>
    <row r="255" spans="1:15" s="2" customFormat="1" ht="20.25" customHeight="1">
      <c r="A255" s="11">
        <v>252</v>
      </c>
      <c r="B255" s="8" t="s">
        <v>47</v>
      </c>
      <c r="C255" s="5" t="s">
        <v>898</v>
      </c>
      <c r="D255" s="7" t="s">
        <v>328</v>
      </c>
      <c r="E255" s="7" t="s">
        <v>582</v>
      </c>
      <c r="F255" s="63"/>
      <c r="G255" s="13" t="s">
        <v>468</v>
      </c>
      <c r="H255" s="34">
        <v>59</v>
      </c>
      <c r="I255" s="34">
        <v>60</v>
      </c>
      <c r="J255" s="34">
        <v>119</v>
      </c>
      <c r="K255" s="31">
        <f t="shared" si="17"/>
        <v>35.699999999999996</v>
      </c>
      <c r="L255" s="31">
        <v>85.5</v>
      </c>
      <c r="M255" s="31">
        <f t="shared" si="20"/>
        <v>34.2</v>
      </c>
      <c r="N255" s="31">
        <f t="shared" si="21"/>
        <v>69.9</v>
      </c>
      <c r="O255" s="11"/>
    </row>
    <row r="256" spans="1:15" s="42" customFormat="1" ht="20.25" customHeight="1">
      <c r="A256" s="21">
        <v>253</v>
      </c>
      <c r="B256" s="39" t="s">
        <v>41</v>
      </c>
      <c r="C256" s="20" t="s">
        <v>869</v>
      </c>
      <c r="D256" s="22" t="s">
        <v>292</v>
      </c>
      <c r="E256" s="22" t="s">
        <v>576</v>
      </c>
      <c r="F256" s="62">
        <v>1</v>
      </c>
      <c r="G256" s="23" t="s">
        <v>468</v>
      </c>
      <c r="H256" s="47">
        <v>72.3</v>
      </c>
      <c r="I256" s="47">
        <v>68</v>
      </c>
      <c r="J256" s="47">
        <v>140.3</v>
      </c>
      <c r="K256" s="41">
        <f t="shared" si="17"/>
        <v>42.09</v>
      </c>
      <c r="L256" s="41">
        <v>84.4</v>
      </c>
      <c r="M256" s="41">
        <f t="shared" si="20"/>
        <v>33.760000000000005</v>
      </c>
      <c r="N256" s="41">
        <f t="shared" si="21"/>
        <v>75.85000000000001</v>
      </c>
      <c r="O256" s="21"/>
    </row>
    <row r="257" spans="1:15" s="42" customFormat="1" ht="20.25" customHeight="1">
      <c r="A257" s="21">
        <v>254</v>
      </c>
      <c r="B257" s="39" t="s">
        <v>41</v>
      </c>
      <c r="C257" s="20" t="s">
        <v>870</v>
      </c>
      <c r="D257" s="22" t="s">
        <v>293</v>
      </c>
      <c r="E257" s="22" t="s">
        <v>576</v>
      </c>
      <c r="F257" s="62"/>
      <c r="G257" s="23" t="s">
        <v>468</v>
      </c>
      <c r="H257" s="47">
        <v>67.6</v>
      </c>
      <c r="I257" s="47">
        <v>61</v>
      </c>
      <c r="J257" s="47">
        <v>128.6</v>
      </c>
      <c r="K257" s="41">
        <f t="shared" si="17"/>
        <v>38.58</v>
      </c>
      <c r="L257" s="41">
        <v>85.9</v>
      </c>
      <c r="M257" s="41">
        <f t="shared" si="20"/>
        <v>34.36000000000001</v>
      </c>
      <c r="N257" s="41">
        <f t="shared" si="21"/>
        <v>72.94</v>
      </c>
      <c r="O257" s="21"/>
    </row>
    <row r="258" spans="1:15" s="42" customFormat="1" ht="20.25" customHeight="1">
      <c r="A258" s="21">
        <v>255</v>
      </c>
      <c r="B258" s="39" t="s">
        <v>41</v>
      </c>
      <c r="C258" s="20" t="s">
        <v>683</v>
      </c>
      <c r="D258" s="22" t="s">
        <v>294</v>
      </c>
      <c r="E258" s="22" t="s">
        <v>576</v>
      </c>
      <c r="F258" s="62"/>
      <c r="G258" s="23" t="s">
        <v>468</v>
      </c>
      <c r="H258" s="47">
        <v>58.8</v>
      </c>
      <c r="I258" s="47">
        <v>67</v>
      </c>
      <c r="J258" s="47">
        <v>125.8</v>
      </c>
      <c r="K258" s="41">
        <f t="shared" si="17"/>
        <v>37.739999999999995</v>
      </c>
      <c r="L258" s="41">
        <v>85.1</v>
      </c>
      <c r="M258" s="41">
        <f t="shared" si="20"/>
        <v>34.04</v>
      </c>
      <c r="N258" s="41">
        <f t="shared" si="21"/>
        <v>71.78</v>
      </c>
      <c r="O258" s="21"/>
    </row>
    <row r="259" spans="1:15" s="2" customFormat="1" ht="20.25" customHeight="1">
      <c r="A259" s="11">
        <v>256</v>
      </c>
      <c r="B259" s="8" t="s">
        <v>48</v>
      </c>
      <c r="C259" s="5" t="s">
        <v>901</v>
      </c>
      <c r="D259" s="7" t="s">
        <v>331</v>
      </c>
      <c r="E259" s="7" t="s">
        <v>584</v>
      </c>
      <c r="F259" s="63">
        <v>1</v>
      </c>
      <c r="G259" s="13" t="s">
        <v>468</v>
      </c>
      <c r="H259" s="34">
        <v>58</v>
      </c>
      <c r="I259" s="34">
        <v>67</v>
      </c>
      <c r="J259" s="34">
        <v>125</v>
      </c>
      <c r="K259" s="31">
        <f t="shared" si="17"/>
        <v>37.5</v>
      </c>
      <c r="L259" s="31">
        <v>88.1</v>
      </c>
      <c r="M259" s="31">
        <f t="shared" si="20"/>
        <v>35.24</v>
      </c>
      <c r="N259" s="31">
        <f t="shared" si="21"/>
        <v>72.74000000000001</v>
      </c>
      <c r="O259" s="11"/>
    </row>
    <row r="260" spans="1:15" s="2" customFormat="1" ht="20.25" customHeight="1">
      <c r="A260" s="11">
        <v>257</v>
      </c>
      <c r="B260" s="8" t="s">
        <v>48</v>
      </c>
      <c r="C260" s="5" t="s">
        <v>902</v>
      </c>
      <c r="D260" s="7" t="s">
        <v>332</v>
      </c>
      <c r="E260" s="7" t="s">
        <v>584</v>
      </c>
      <c r="F260" s="63"/>
      <c r="G260" s="13" t="s">
        <v>468</v>
      </c>
      <c r="H260" s="34">
        <v>62</v>
      </c>
      <c r="I260" s="34">
        <v>60</v>
      </c>
      <c r="J260" s="34">
        <v>122</v>
      </c>
      <c r="K260" s="31">
        <f aca="true" t="shared" si="22" ref="K260:K323">J260/2*0.6</f>
        <v>36.6</v>
      </c>
      <c r="L260" s="31">
        <v>86.3</v>
      </c>
      <c r="M260" s="31">
        <f t="shared" si="20"/>
        <v>34.52</v>
      </c>
      <c r="N260" s="31">
        <f t="shared" si="21"/>
        <v>71.12</v>
      </c>
      <c r="O260" s="11"/>
    </row>
    <row r="261" spans="1:15" s="2" customFormat="1" ht="20.25" customHeight="1">
      <c r="A261" s="11">
        <v>258</v>
      </c>
      <c r="B261" s="8" t="s">
        <v>48</v>
      </c>
      <c r="C261" s="5" t="s">
        <v>903</v>
      </c>
      <c r="D261" s="7" t="s">
        <v>333</v>
      </c>
      <c r="E261" s="7" t="s">
        <v>584</v>
      </c>
      <c r="F261" s="63"/>
      <c r="G261" s="13" t="s">
        <v>468</v>
      </c>
      <c r="H261" s="34">
        <v>49.9</v>
      </c>
      <c r="I261" s="34">
        <v>69</v>
      </c>
      <c r="J261" s="34">
        <v>118.9</v>
      </c>
      <c r="K261" s="31">
        <f t="shared" si="22"/>
        <v>35.67</v>
      </c>
      <c r="L261" s="32" t="s">
        <v>1</v>
      </c>
      <c r="M261" s="31"/>
      <c r="N261" s="31"/>
      <c r="O261" s="11"/>
    </row>
    <row r="262" spans="1:15" s="42" customFormat="1" ht="20.25" customHeight="1">
      <c r="A262" s="21">
        <v>259</v>
      </c>
      <c r="B262" s="39" t="s">
        <v>49</v>
      </c>
      <c r="C262" s="20" t="s">
        <v>904</v>
      </c>
      <c r="D262" s="22" t="s">
        <v>334</v>
      </c>
      <c r="E262" s="22" t="s">
        <v>585</v>
      </c>
      <c r="F262" s="62">
        <v>1</v>
      </c>
      <c r="G262" s="23" t="s">
        <v>468</v>
      </c>
      <c r="H262" s="47">
        <v>58.8</v>
      </c>
      <c r="I262" s="47">
        <v>63.5</v>
      </c>
      <c r="J262" s="47">
        <v>122.3</v>
      </c>
      <c r="K262" s="41">
        <f t="shared" si="22"/>
        <v>36.69</v>
      </c>
      <c r="L262" s="41">
        <v>86.7</v>
      </c>
      <c r="M262" s="41">
        <f aca="true" t="shared" si="23" ref="M262:M293">L262*0.4</f>
        <v>34.68</v>
      </c>
      <c r="N262" s="41">
        <f aca="true" t="shared" si="24" ref="N262:N293">K262+M262</f>
        <v>71.37</v>
      </c>
      <c r="O262" s="21"/>
    </row>
    <row r="263" spans="1:15" s="42" customFormat="1" ht="20.25" customHeight="1">
      <c r="A263" s="21">
        <v>260</v>
      </c>
      <c r="B263" s="39" t="s">
        <v>49</v>
      </c>
      <c r="C263" s="20" t="s">
        <v>459</v>
      </c>
      <c r="D263" s="22" t="s">
        <v>335</v>
      </c>
      <c r="E263" s="22" t="s">
        <v>585</v>
      </c>
      <c r="F263" s="62"/>
      <c r="G263" s="23" t="s">
        <v>468</v>
      </c>
      <c r="H263" s="47">
        <v>55.5</v>
      </c>
      <c r="I263" s="47">
        <v>66</v>
      </c>
      <c r="J263" s="47">
        <v>121.5</v>
      </c>
      <c r="K263" s="41">
        <f t="shared" si="22"/>
        <v>36.449999999999996</v>
      </c>
      <c r="L263" s="41">
        <v>86.8</v>
      </c>
      <c r="M263" s="41">
        <f t="shared" si="23"/>
        <v>34.72</v>
      </c>
      <c r="N263" s="41">
        <f t="shared" si="24"/>
        <v>71.16999999999999</v>
      </c>
      <c r="O263" s="21"/>
    </row>
    <row r="264" spans="1:15" s="42" customFormat="1" ht="20.25" customHeight="1">
      <c r="A264" s="21">
        <v>261</v>
      </c>
      <c r="B264" s="39" t="s">
        <v>49</v>
      </c>
      <c r="C264" s="20" t="s">
        <v>905</v>
      </c>
      <c r="D264" s="22" t="s">
        <v>336</v>
      </c>
      <c r="E264" s="22" t="s">
        <v>585</v>
      </c>
      <c r="F264" s="62"/>
      <c r="G264" s="23" t="s">
        <v>468</v>
      </c>
      <c r="H264" s="47">
        <v>60.3</v>
      </c>
      <c r="I264" s="47">
        <v>59.5</v>
      </c>
      <c r="J264" s="47">
        <v>119.8</v>
      </c>
      <c r="K264" s="41">
        <f t="shared" si="22"/>
        <v>35.94</v>
      </c>
      <c r="L264" s="41">
        <v>85.6</v>
      </c>
      <c r="M264" s="41">
        <f t="shared" si="23"/>
        <v>34.24</v>
      </c>
      <c r="N264" s="41">
        <f t="shared" si="24"/>
        <v>70.18</v>
      </c>
      <c r="O264" s="21"/>
    </row>
    <row r="265" spans="1:15" s="2" customFormat="1" ht="20.25" customHeight="1">
      <c r="A265" s="11">
        <v>262</v>
      </c>
      <c r="B265" s="8" t="s">
        <v>50</v>
      </c>
      <c r="C265" s="5" t="s">
        <v>906</v>
      </c>
      <c r="D265" s="7" t="s">
        <v>337</v>
      </c>
      <c r="E265" s="7" t="s">
        <v>586</v>
      </c>
      <c r="F265" s="63">
        <v>1</v>
      </c>
      <c r="G265" s="13" t="s">
        <v>468</v>
      </c>
      <c r="H265" s="34">
        <v>68.4</v>
      </c>
      <c r="I265" s="34">
        <v>62</v>
      </c>
      <c r="J265" s="34">
        <v>130.4</v>
      </c>
      <c r="K265" s="31">
        <f t="shared" si="22"/>
        <v>39.12</v>
      </c>
      <c r="L265" s="31">
        <v>85</v>
      </c>
      <c r="M265" s="31">
        <f t="shared" si="23"/>
        <v>34</v>
      </c>
      <c r="N265" s="31">
        <f t="shared" si="24"/>
        <v>73.12</v>
      </c>
      <c r="O265" s="11"/>
    </row>
    <row r="266" spans="1:15" s="2" customFormat="1" ht="20.25" customHeight="1">
      <c r="A266" s="11">
        <v>263</v>
      </c>
      <c r="B266" s="8" t="s">
        <v>50</v>
      </c>
      <c r="C266" s="5" t="s">
        <v>907</v>
      </c>
      <c r="D266" s="7" t="s">
        <v>338</v>
      </c>
      <c r="E266" s="7" t="s">
        <v>586</v>
      </c>
      <c r="F266" s="63"/>
      <c r="G266" s="13" t="s">
        <v>468</v>
      </c>
      <c r="H266" s="34">
        <v>61.4</v>
      </c>
      <c r="I266" s="34">
        <v>61.5</v>
      </c>
      <c r="J266" s="34">
        <v>122.9</v>
      </c>
      <c r="K266" s="31">
        <f t="shared" si="22"/>
        <v>36.87</v>
      </c>
      <c r="L266" s="31">
        <v>85.8</v>
      </c>
      <c r="M266" s="31">
        <f t="shared" si="23"/>
        <v>34.32</v>
      </c>
      <c r="N266" s="31">
        <f t="shared" si="24"/>
        <v>71.19</v>
      </c>
      <c r="O266" s="11"/>
    </row>
    <row r="267" spans="1:15" s="2" customFormat="1" ht="20.25" customHeight="1">
      <c r="A267" s="11">
        <v>264</v>
      </c>
      <c r="B267" s="8" t="s">
        <v>50</v>
      </c>
      <c r="C267" s="5" t="s">
        <v>908</v>
      </c>
      <c r="D267" s="7" t="s">
        <v>339</v>
      </c>
      <c r="E267" s="7" t="s">
        <v>586</v>
      </c>
      <c r="F267" s="63"/>
      <c r="G267" s="13" t="s">
        <v>468</v>
      </c>
      <c r="H267" s="34">
        <v>56.8</v>
      </c>
      <c r="I267" s="34">
        <v>62.5</v>
      </c>
      <c r="J267" s="34">
        <v>119.3</v>
      </c>
      <c r="K267" s="31">
        <f t="shared" si="22"/>
        <v>35.79</v>
      </c>
      <c r="L267" s="31">
        <v>86.3</v>
      </c>
      <c r="M267" s="31">
        <f t="shared" si="23"/>
        <v>34.52</v>
      </c>
      <c r="N267" s="31">
        <f t="shared" si="24"/>
        <v>70.31</v>
      </c>
      <c r="O267" s="11"/>
    </row>
    <row r="268" spans="1:15" s="55" customFormat="1" ht="20.25" customHeight="1">
      <c r="A268" s="49">
        <v>265</v>
      </c>
      <c r="B268" s="50" t="s">
        <v>51</v>
      </c>
      <c r="C268" s="6" t="s">
        <v>909</v>
      </c>
      <c r="D268" s="51" t="s">
        <v>340</v>
      </c>
      <c r="E268" s="51" t="s">
        <v>587</v>
      </c>
      <c r="F268" s="64">
        <v>1</v>
      </c>
      <c r="G268" s="52" t="s">
        <v>468</v>
      </c>
      <c r="H268" s="53">
        <v>63.2</v>
      </c>
      <c r="I268" s="53">
        <v>60</v>
      </c>
      <c r="J268" s="53">
        <v>123.2</v>
      </c>
      <c r="K268" s="54">
        <f t="shared" si="22"/>
        <v>36.96</v>
      </c>
      <c r="L268" s="54">
        <v>85.3</v>
      </c>
      <c r="M268" s="54">
        <f t="shared" si="23"/>
        <v>34.12</v>
      </c>
      <c r="N268" s="54">
        <f t="shared" si="24"/>
        <v>71.08</v>
      </c>
      <c r="O268" s="49"/>
    </row>
    <row r="269" spans="1:15" s="55" customFormat="1" ht="20.25" customHeight="1">
      <c r="A269" s="49">
        <v>266</v>
      </c>
      <c r="B269" s="50" t="s">
        <v>51</v>
      </c>
      <c r="C269" s="6" t="s">
        <v>910</v>
      </c>
      <c r="D269" s="51" t="s">
        <v>341</v>
      </c>
      <c r="E269" s="51" t="s">
        <v>587</v>
      </c>
      <c r="F269" s="64"/>
      <c r="G269" s="52" t="s">
        <v>468</v>
      </c>
      <c r="H269" s="53">
        <v>57.8</v>
      </c>
      <c r="I269" s="53">
        <v>63</v>
      </c>
      <c r="J269" s="53">
        <v>120.8</v>
      </c>
      <c r="K269" s="54">
        <f t="shared" si="22"/>
        <v>36.239999999999995</v>
      </c>
      <c r="L269" s="54">
        <v>87.8</v>
      </c>
      <c r="M269" s="54">
        <f t="shared" si="23"/>
        <v>35.12</v>
      </c>
      <c r="N269" s="54">
        <f t="shared" si="24"/>
        <v>71.35999999999999</v>
      </c>
      <c r="O269" s="49"/>
    </row>
    <row r="270" spans="1:15" s="55" customFormat="1" ht="20.25" customHeight="1">
      <c r="A270" s="49">
        <v>267</v>
      </c>
      <c r="B270" s="50" t="s">
        <v>51</v>
      </c>
      <c r="C270" s="6" t="s">
        <v>483</v>
      </c>
      <c r="D270" s="51" t="s">
        <v>342</v>
      </c>
      <c r="E270" s="51" t="s">
        <v>587</v>
      </c>
      <c r="F270" s="64"/>
      <c r="G270" s="52" t="s">
        <v>468</v>
      </c>
      <c r="H270" s="53">
        <v>53.4</v>
      </c>
      <c r="I270" s="53">
        <v>63.5</v>
      </c>
      <c r="J270" s="53">
        <v>116.9</v>
      </c>
      <c r="K270" s="54">
        <f t="shared" si="22"/>
        <v>35.07</v>
      </c>
      <c r="L270" s="54">
        <v>85</v>
      </c>
      <c r="M270" s="54">
        <f t="shared" si="23"/>
        <v>34</v>
      </c>
      <c r="N270" s="54">
        <f t="shared" si="24"/>
        <v>69.07</v>
      </c>
      <c r="O270" s="49"/>
    </row>
    <row r="271" spans="1:15" s="42" customFormat="1" ht="20.25" customHeight="1">
      <c r="A271" s="21">
        <v>268</v>
      </c>
      <c r="B271" s="39" t="s">
        <v>52</v>
      </c>
      <c r="C271" s="20" t="s">
        <v>911</v>
      </c>
      <c r="D271" s="22" t="s">
        <v>343</v>
      </c>
      <c r="E271" s="22" t="s">
        <v>588</v>
      </c>
      <c r="F271" s="62">
        <v>1</v>
      </c>
      <c r="G271" s="23" t="s">
        <v>468</v>
      </c>
      <c r="H271" s="47">
        <v>53</v>
      </c>
      <c r="I271" s="47">
        <v>64</v>
      </c>
      <c r="J271" s="47">
        <v>117</v>
      </c>
      <c r="K271" s="41">
        <f t="shared" si="22"/>
        <v>35.1</v>
      </c>
      <c r="L271" s="41">
        <v>86.3</v>
      </c>
      <c r="M271" s="41">
        <f t="shared" si="23"/>
        <v>34.52</v>
      </c>
      <c r="N271" s="41">
        <f t="shared" si="24"/>
        <v>69.62</v>
      </c>
      <c r="O271" s="21"/>
    </row>
    <row r="272" spans="1:15" s="42" customFormat="1" ht="20.25" customHeight="1">
      <c r="A272" s="21">
        <v>269</v>
      </c>
      <c r="B272" s="39" t="s">
        <v>52</v>
      </c>
      <c r="C272" s="20" t="s">
        <v>459</v>
      </c>
      <c r="D272" s="22" t="s">
        <v>344</v>
      </c>
      <c r="E272" s="22" t="s">
        <v>588</v>
      </c>
      <c r="F272" s="62"/>
      <c r="G272" s="23" t="s">
        <v>468</v>
      </c>
      <c r="H272" s="47">
        <v>47.2</v>
      </c>
      <c r="I272" s="47">
        <v>63.5</v>
      </c>
      <c r="J272" s="47">
        <v>110.7</v>
      </c>
      <c r="K272" s="41">
        <f t="shared" si="22"/>
        <v>33.21</v>
      </c>
      <c r="L272" s="41">
        <v>86.2</v>
      </c>
      <c r="M272" s="41">
        <f t="shared" si="23"/>
        <v>34.480000000000004</v>
      </c>
      <c r="N272" s="41">
        <f t="shared" si="24"/>
        <v>67.69</v>
      </c>
      <c r="O272" s="21"/>
    </row>
    <row r="273" spans="1:15" s="2" customFormat="1" ht="20.25" customHeight="1">
      <c r="A273" s="11">
        <v>270</v>
      </c>
      <c r="B273" s="8" t="s">
        <v>52</v>
      </c>
      <c r="C273" s="5" t="s">
        <v>912</v>
      </c>
      <c r="D273" s="7" t="s">
        <v>345</v>
      </c>
      <c r="E273" s="7" t="s">
        <v>589</v>
      </c>
      <c r="F273" s="63">
        <v>1</v>
      </c>
      <c r="G273" s="13" t="s">
        <v>468</v>
      </c>
      <c r="H273" s="34">
        <v>48</v>
      </c>
      <c r="I273" s="34">
        <v>72.5</v>
      </c>
      <c r="J273" s="34">
        <v>120.5</v>
      </c>
      <c r="K273" s="31">
        <f t="shared" si="22"/>
        <v>36.15</v>
      </c>
      <c r="L273" s="31">
        <v>86.8</v>
      </c>
      <c r="M273" s="31">
        <f t="shared" si="23"/>
        <v>34.72</v>
      </c>
      <c r="N273" s="31">
        <f t="shared" si="24"/>
        <v>70.87</v>
      </c>
      <c r="O273" s="11"/>
    </row>
    <row r="274" spans="1:15" s="2" customFormat="1" ht="20.25" customHeight="1">
      <c r="A274" s="11">
        <v>271</v>
      </c>
      <c r="B274" s="8" t="s">
        <v>52</v>
      </c>
      <c r="C274" s="5" t="s">
        <v>913</v>
      </c>
      <c r="D274" s="7" t="s">
        <v>346</v>
      </c>
      <c r="E274" s="7" t="s">
        <v>589</v>
      </c>
      <c r="F274" s="63"/>
      <c r="G274" s="13" t="s">
        <v>468</v>
      </c>
      <c r="H274" s="34">
        <v>57.4</v>
      </c>
      <c r="I274" s="34">
        <v>62.5</v>
      </c>
      <c r="J274" s="34">
        <v>119.9</v>
      </c>
      <c r="K274" s="31">
        <f t="shared" si="22"/>
        <v>35.97</v>
      </c>
      <c r="L274" s="31">
        <v>85.2</v>
      </c>
      <c r="M274" s="31">
        <f t="shared" si="23"/>
        <v>34.080000000000005</v>
      </c>
      <c r="N274" s="31">
        <f t="shared" si="24"/>
        <v>70.05000000000001</v>
      </c>
      <c r="O274" s="11"/>
    </row>
    <row r="275" spans="1:15" s="2" customFormat="1" ht="20.25" customHeight="1">
      <c r="A275" s="11">
        <v>272</v>
      </c>
      <c r="B275" s="8" t="s">
        <v>52</v>
      </c>
      <c r="C275" s="5" t="s">
        <v>914</v>
      </c>
      <c r="D275" s="7" t="s">
        <v>347</v>
      </c>
      <c r="E275" s="7" t="s">
        <v>589</v>
      </c>
      <c r="F275" s="63"/>
      <c r="G275" s="13" t="s">
        <v>468</v>
      </c>
      <c r="H275" s="34">
        <v>59.9</v>
      </c>
      <c r="I275" s="34">
        <v>58.5</v>
      </c>
      <c r="J275" s="34">
        <v>118.4</v>
      </c>
      <c r="K275" s="31">
        <f t="shared" si="22"/>
        <v>35.52</v>
      </c>
      <c r="L275" s="31">
        <v>86.8</v>
      </c>
      <c r="M275" s="31">
        <f t="shared" si="23"/>
        <v>34.72</v>
      </c>
      <c r="N275" s="31">
        <f t="shared" si="24"/>
        <v>70.24000000000001</v>
      </c>
      <c r="O275" s="11"/>
    </row>
    <row r="276" spans="1:15" s="42" customFormat="1" ht="20.25" customHeight="1">
      <c r="A276" s="21">
        <v>273</v>
      </c>
      <c r="B276" s="39" t="s">
        <v>53</v>
      </c>
      <c r="C276" s="20" t="s">
        <v>915</v>
      </c>
      <c r="D276" s="22" t="s">
        <v>348</v>
      </c>
      <c r="E276" s="22" t="s">
        <v>590</v>
      </c>
      <c r="F276" s="62">
        <v>1</v>
      </c>
      <c r="G276" s="23" t="s">
        <v>468</v>
      </c>
      <c r="H276" s="47">
        <v>60.5</v>
      </c>
      <c r="I276" s="47">
        <v>62</v>
      </c>
      <c r="J276" s="47">
        <v>122.5</v>
      </c>
      <c r="K276" s="41">
        <f t="shared" si="22"/>
        <v>36.75</v>
      </c>
      <c r="L276" s="41">
        <v>85.5</v>
      </c>
      <c r="M276" s="41">
        <f t="shared" si="23"/>
        <v>34.2</v>
      </c>
      <c r="N276" s="41">
        <f t="shared" si="24"/>
        <v>70.95</v>
      </c>
      <c r="O276" s="21"/>
    </row>
    <row r="277" spans="1:15" s="42" customFormat="1" ht="20.25" customHeight="1">
      <c r="A277" s="21">
        <v>274</v>
      </c>
      <c r="B277" s="39" t="s">
        <v>53</v>
      </c>
      <c r="C277" s="20" t="s">
        <v>916</v>
      </c>
      <c r="D277" s="20" t="s">
        <v>349</v>
      </c>
      <c r="E277" s="43" t="s">
        <v>590</v>
      </c>
      <c r="F277" s="62"/>
      <c r="G277" s="23" t="s">
        <v>468</v>
      </c>
      <c r="H277" s="44">
        <v>60.2</v>
      </c>
      <c r="I277" s="44">
        <v>60.5</v>
      </c>
      <c r="J277" s="40">
        <v>120.7</v>
      </c>
      <c r="K277" s="41">
        <f t="shared" si="22"/>
        <v>36.21</v>
      </c>
      <c r="L277" s="41">
        <v>85.1</v>
      </c>
      <c r="M277" s="41">
        <f t="shared" si="23"/>
        <v>34.04</v>
      </c>
      <c r="N277" s="41">
        <f t="shared" si="24"/>
        <v>70.25</v>
      </c>
      <c r="O277" s="21"/>
    </row>
    <row r="278" spans="1:15" s="42" customFormat="1" ht="20.25" customHeight="1">
      <c r="A278" s="21">
        <v>275</v>
      </c>
      <c r="B278" s="39" t="s">
        <v>53</v>
      </c>
      <c r="C278" s="20" t="s">
        <v>917</v>
      </c>
      <c r="D278" s="20" t="s">
        <v>350</v>
      </c>
      <c r="E278" s="43" t="s">
        <v>590</v>
      </c>
      <c r="F278" s="62"/>
      <c r="G278" s="23" t="s">
        <v>468</v>
      </c>
      <c r="H278" s="44">
        <v>54.6</v>
      </c>
      <c r="I278" s="44">
        <v>62.5</v>
      </c>
      <c r="J278" s="40">
        <v>117.1</v>
      </c>
      <c r="K278" s="41">
        <f t="shared" si="22"/>
        <v>35.129999999999995</v>
      </c>
      <c r="L278" s="41">
        <v>85.6</v>
      </c>
      <c r="M278" s="41">
        <f t="shared" si="23"/>
        <v>34.24</v>
      </c>
      <c r="N278" s="41">
        <f t="shared" si="24"/>
        <v>69.37</v>
      </c>
      <c r="O278" s="21"/>
    </row>
    <row r="279" spans="1:15" s="2" customFormat="1" ht="20.25" customHeight="1">
      <c r="A279" s="11">
        <v>276</v>
      </c>
      <c r="B279" s="8" t="s">
        <v>55</v>
      </c>
      <c r="C279" s="5" t="s">
        <v>924</v>
      </c>
      <c r="D279" s="7" t="s">
        <v>357</v>
      </c>
      <c r="E279" s="7" t="s">
        <v>593</v>
      </c>
      <c r="F279" s="63">
        <v>2</v>
      </c>
      <c r="G279" s="13" t="s">
        <v>468</v>
      </c>
      <c r="H279" s="34">
        <v>62.2</v>
      </c>
      <c r="I279" s="34">
        <v>64</v>
      </c>
      <c r="J279" s="34">
        <v>126.2</v>
      </c>
      <c r="K279" s="31">
        <f t="shared" si="22"/>
        <v>37.86</v>
      </c>
      <c r="L279" s="31">
        <v>84.8</v>
      </c>
      <c r="M279" s="31">
        <f t="shared" si="23"/>
        <v>33.92</v>
      </c>
      <c r="N279" s="31">
        <f t="shared" si="24"/>
        <v>71.78</v>
      </c>
      <c r="O279" s="11"/>
    </row>
    <row r="280" spans="1:15" s="2" customFormat="1" ht="20.25" customHeight="1">
      <c r="A280" s="11">
        <v>277</v>
      </c>
      <c r="B280" s="8" t="s">
        <v>55</v>
      </c>
      <c r="C280" s="5" t="s">
        <v>448</v>
      </c>
      <c r="D280" s="7" t="s">
        <v>358</v>
      </c>
      <c r="E280" s="7" t="s">
        <v>593</v>
      </c>
      <c r="F280" s="63"/>
      <c r="G280" s="13" t="s">
        <v>468</v>
      </c>
      <c r="H280" s="34">
        <v>61.9</v>
      </c>
      <c r="I280" s="34">
        <v>63</v>
      </c>
      <c r="J280" s="34">
        <v>124.9</v>
      </c>
      <c r="K280" s="31">
        <f t="shared" si="22"/>
        <v>37.47</v>
      </c>
      <c r="L280" s="31">
        <v>86.3</v>
      </c>
      <c r="M280" s="31">
        <f t="shared" si="23"/>
        <v>34.52</v>
      </c>
      <c r="N280" s="31">
        <f t="shared" si="24"/>
        <v>71.99000000000001</v>
      </c>
      <c r="O280" s="11"/>
    </row>
    <row r="281" spans="1:15" s="2" customFormat="1" ht="20.25" customHeight="1">
      <c r="A281" s="11">
        <v>278</v>
      </c>
      <c r="B281" s="8" t="s">
        <v>55</v>
      </c>
      <c r="C281" s="5" t="s">
        <v>925</v>
      </c>
      <c r="D281" s="7" t="s">
        <v>359</v>
      </c>
      <c r="E281" s="7" t="s">
        <v>593</v>
      </c>
      <c r="F281" s="63"/>
      <c r="G281" s="13" t="s">
        <v>468</v>
      </c>
      <c r="H281" s="34">
        <v>57.2</v>
      </c>
      <c r="I281" s="34">
        <v>64</v>
      </c>
      <c r="J281" s="34">
        <v>121.2</v>
      </c>
      <c r="K281" s="31">
        <f t="shared" si="22"/>
        <v>36.36</v>
      </c>
      <c r="L281" s="31">
        <v>84.8</v>
      </c>
      <c r="M281" s="31">
        <f t="shared" si="23"/>
        <v>33.92</v>
      </c>
      <c r="N281" s="31">
        <f t="shared" si="24"/>
        <v>70.28</v>
      </c>
      <c r="O281" s="11"/>
    </row>
    <row r="282" spans="1:15" s="2" customFormat="1" ht="20.25" customHeight="1">
      <c r="A282" s="11">
        <v>279</v>
      </c>
      <c r="B282" s="8" t="s">
        <v>55</v>
      </c>
      <c r="C282" s="5" t="s">
        <v>449</v>
      </c>
      <c r="D282" s="7" t="s">
        <v>360</v>
      </c>
      <c r="E282" s="7" t="s">
        <v>593</v>
      </c>
      <c r="F282" s="63"/>
      <c r="G282" s="13" t="s">
        <v>468</v>
      </c>
      <c r="H282" s="34">
        <v>59.9</v>
      </c>
      <c r="I282" s="34">
        <v>61</v>
      </c>
      <c r="J282" s="34">
        <v>120.9</v>
      </c>
      <c r="K282" s="31">
        <f t="shared" si="22"/>
        <v>36.27</v>
      </c>
      <c r="L282" s="31">
        <v>86.5</v>
      </c>
      <c r="M282" s="31">
        <f t="shared" si="23"/>
        <v>34.6</v>
      </c>
      <c r="N282" s="31">
        <f t="shared" si="24"/>
        <v>70.87</v>
      </c>
      <c r="O282" s="11"/>
    </row>
    <row r="283" spans="1:15" s="2" customFormat="1" ht="20.25" customHeight="1">
      <c r="A283" s="11">
        <v>280</v>
      </c>
      <c r="B283" s="8" t="s">
        <v>55</v>
      </c>
      <c r="C283" s="5" t="s">
        <v>926</v>
      </c>
      <c r="D283" s="7" t="s">
        <v>361</v>
      </c>
      <c r="E283" s="7" t="s">
        <v>593</v>
      </c>
      <c r="F283" s="63"/>
      <c r="G283" s="13" t="s">
        <v>468</v>
      </c>
      <c r="H283" s="34">
        <v>55</v>
      </c>
      <c r="I283" s="34">
        <v>65</v>
      </c>
      <c r="J283" s="34">
        <v>120</v>
      </c>
      <c r="K283" s="31">
        <f t="shared" si="22"/>
        <v>36</v>
      </c>
      <c r="L283" s="31">
        <v>86.3</v>
      </c>
      <c r="M283" s="31">
        <f t="shared" si="23"/>
        <v>34.52</v>
      </c>
      <c r="N283" s="31">
        <f t="shared" si="24"/>
        <v>70.52000000000001</v>
      </c>
      <c r="O283" s="11"/>
    </row>
    <row r="284" spans="1:15" s="2" customFormat="1" ht="20.25" customHeight="1">
      <c r="A284" s="11">
        <v>281</v>
      </c>
      <c r="B284" s="8" t="s">
        <v>55</v>
      </c>
      <c r="C284" s="5" t="s">
        <v>927</v>
      </c>
      <c r="D284" s="7" t="s">
        <v>362</v>
      </c>
      <c r="E284" s="7" t="s">
        <v>593</v>
      </c>
      <c r="F284" s="63"/>
      <c r="G284" s="13" t="s">
        <v>468</v>
      </c>
      <c r="H284" s="34">
        <v>59.6</v>
      </c>
      <c r="I284" s="34">
        <v>59.5</v>
      </c>
      <c r="J284" s="34">
        <v>119.1</v>
      </c>
      <c r="K284" s="31">
        <f t="shared" si="22"/>
        <v>35.73</v>
      </c>
      <c r="L284" s="31">
        <v>85.8</v>
      </c>
      <c r="M284" s="31">
        <f t="shared" si="23"/>
        <v>34.32</v>
      </c>
      <c r="N284" s="31">
        <f t="shared" si="24"/>
        <v>70.05</v>
      </c>
      <c r="O284" s="11"/>
    </row>
    <row r="285" spans="1:15" s="42" customFormat="1" ht="20.25" customHeight="1">
      <c r="A285" s="21">
        <v>282</v>
      </c>
      <c r="B285" s="39" t="s">
        <v>53</v>
      </c>
      <c r="C285" s="20" t="s">
        <v>918</v>
      </c>
      <c r="D285" s="22" t="s">
        <v>351</v>
      </c>
      <c r="E285" s="22" t="s">
        <v>591</v>
      </c>
      <c r="F285" s="62">
        <v>1</v>
      </c>
      <c r="G285" s="23" t="s">
        <v>469</v>
      </c>
      <c r="H285" s="47">
        <v>48.8</v>
      </c>
      <c r="I285" s="47">
        <v>71.5</v>
      </c>
      <c r="J285" s="47">
        <v>120.3</v>
      </c>
      <c r="K285" s="41">
        <f t="shared" si="22"/>
        <v>36.089999999999996</v>
      </c>
      <c r="L285" s="41">
        <v>84.2</v>
      </c>
      <c r="M285" s="41">
        <f t="shared" si="23"/>
        <v>33.68</v>
      </c>
      <c r="N285" s="41">
        <f t="shared" si="24"/>
        <v>69.77</v>
      </c>
      <c r="O285" s="21"/>
    </row>
    <row r="286" spans="1:15" s="42" customFormat="1" ht="20.25" customHeight="1">
      <c r="A286" s="21">
        <v>283</v>
      </c>
      <c r="B286" s="39" t="s">
        <v>53</v>
      </c>
      <c r="C286" s="20" t="s">
        <v>919</v>
      </c>
      <c r="D286" s="22" t="s">
        <v>352</v>
      </c>
      <c r="E286" s="22" t="s">
        <v>591</v>
      </c>
      <c r="F286" s="62"/>
      <c r="G286" s="23" t="s">
        <v>469</v>
      </c>
      <c r="H286" s="47">
        <v>54.7</v>
      </c>
      <c r="I286" s="47">
        <v>60</v>
      </c>
      <c r="J286" s="47">
        <v>114.7</v>
      </c>
      <c r="K286" s="41">
        <f t="shared" si="22"/>
        <v>34.41</v>
      </c>
      <c r="L286" s="41">
        <v>89.1</v>
      </c>
      <c r="M286" s="41">
        <f t="shared" si="23"/>
        <v>35.64</v>
      </c>
      <c r="N286" s="41">
        <f t="shared" si="24"/>
        <v>70.05</v>
      </c>
      <c r="O286" s="21"/>
    </row>
    <row r="287" spans="1:15" s="42" customFormat="1" ht="20.25" customHeight="1">
      <c r="A287" s="21">
        <v>284</v>
      </c>
      <c r="B287" s="39" t="s">
        <v>53</v>
      </c>
      <c r="C287" s="20" t="s">
        <v>920</v>
      </c>
      <c r="D287" s="20" t="s">
        <v>353</v>
      </c>
      <c r="E287" s="43" t="s">
        <v>591</v>
      </c>
      <c r="F287" s="62"/>
      <c r="G287" s="23" t="s">
        <v>469</v>
      </c>
      <c r="H287" s="44">
        <v>46.6</v>
      </c>
      <c r="I287" s="44">
        <v>67.5</v>
      </c>
      <c r="J287" s="40">
        <v>114.1</v>
      </c>
      <c r="K287" s="41">
        <f t="shared" si="22"/>
        <v>34.23</v>
      </c>
      <c r="L287" s="41">
        <v>82.6</v>
      </c>
      <c r="M287" s="41">
        <f t="shared" si="23"/>
        <v>33.04</v>
      </c>
      <c r="N287" s="41">
        <f t="shared" si="24"/>
        <v>67.27</v>
      </c>
      <c r="O287" s="21"/>
    </row>
    <row r="288" spans="1:15" s="2" customFormat="1" ht="20.25" customHeight="1">
      <c r="A288" s="11">
        <v>285</v>
      </c>
      <c r="B288" s="8" t="s">
        <v>54</v>
      </c>
      <c r="C288" s="5" t="s">
        <v>921</v>
      </c>
      <c r="D288" s="7" t="s">
        <v>354</v>
      </c>
      <c r="E288" s="7" t="s">
        <v>592</v>
      </c>
      <c r="F288" s="63">
        <v>1</v>
      </c>
      <c r="G288" s="12" t="s">
        <v>469</v>
      </c>
      <c r="H288" s="34">
        <v>58.7</v>
      </c>
      <c r="I288" s="34">
        <v>61</v>
      </c>
      <c r="J288" s="34">
        <v>119.7</v>
      </c>
      <c r="K288" s="31">
        <f t="shared" si="22"/>
        <v>35.91</v>
      </c>
      <c r="L288" s="31">
        <v>86.9</v>
      </c>
      <c r="M288" s="31">
        <f t="shared" si="23"/>
        <v>34.760000000000005</v>
      </c>
      <c r="N288" s="31">
        <f t="shared" si="24"/>
        <v>70.67</v>
      </c>
      <c r="O288" s="11"/>
    </row>
    <row r="289" spans="1:15" s="2" customFormat="1" ht="20.25" customHeight="1">
      <c r="A289" s="11">
        <v>286</v>
      </c>
      <c r="B289" s="8" t="s">
        <v>54</v>
      </c>
      <c r="C289" s="5" t="s">
        <v>922</v>
      </c>
      <c r="D289" s="7" t="s">
        <v>355</v>
      </c>
      <c r="E289" s="7" t="s">
        <v>592</v>
      </c>
      <c r="F289" s="63"/>
      <c r="G289" s="12" t="s">
        <v>469</v>
      </c>
      <c r="H289" s="34">
        <v>52</v>
      </c>
      <c r="I289" s="34">
        <v>66</v>
      </c>
      <c r="J289" s="34">
        <v>118</v>
      </c>
      <c r="K289" s="31">
        <f t="shared" si="22"/>
        <v>35.4</v>
      </c>
      <c r="L289" s="31">
        <v>90.7</v>
      </c>
      <c r="M289" s="31">
        <f t="shared" si="23"/>
        <v>36.28</v>
      </c>
      <c r="N289" s="31">
        <f t="shared" si="24"/>
        <v>71.68</v>
      </c>
      <c r="O289" s="11"/>
    </row>
    <row r="290" spans="1:15" s="2" customFormat="1" ht="20.25" customHeight="1">
      <c r="A290" s="11">
        <v>287</v>
      </c>
      <c r="B290" s="8" t="s">
        <v>54</v>
      </c>
      <c r="C290" s="5" t="s">
        <v>923</v>
      </c>
      <c r="D290" s="7" t="s">
        <v>356</v>
      </c>
      <c r="E290" s="7" t="s">
        <v>592</v>
      </c>
      <c r="F290" s="63"/>
      <c r="G290" s="12" t="s">
        <v>469</v>
      </c>
      <c r="H290" s="34">
        <v>59</v>
      </c>
      <c r="I290" s="34">
        <v>58.5</v>
      </c>
      <c r="J290" s="34">
        <v>117.5</v>
      </c>
      <c r="K290" s="31">
        <f t="shared" si="22"/>
        <v>35.25</v>
      </c>
      <c r="L290" s="31">
        <v>81.4</v>
      </c>
      <c r="M290" s="31">
        <f t="shared" si="23"/>
        <v>32.56</v>
      </c>
      <c r="N290" s="31">
        <f t="shared" si="24"/>
        <v>67.81</v>
      </c>
      <c r="O290" s="11"/>
    </row>
    <row r="291" spans="1:15" s="42" customFormat="1" ht="20.25" customHeight="1">
      <c r="A291" s="21">
        <v>288</v>
      </c>
      <c r="B291" s="39" t="s">
        <v>56</v>
      </c>
      <c r="C291" s="20" t="s">
        <v>458</v>
      </c>
      <c r="D291" s="22" t="s">
        <v>363</v>
      </c>
      <c r="E291" s="22" t="s">
        <v>594</v>
      </c>
      <c r="F291" s="62">
        <v>2</v>
      </c>
      <c r="G291" s="23" t="s">
        <v>469</v>
      </c>
      <c r="H291" s="47">
        <v>65.7</v>
      </c>
      <c r="I291" s="47">
        <v>61</v>
      </c>
      <c r="J291" s="47">
        <v>126.7</v>
      </c>
      <c r="K291" s="41">
        <f t="shared" si="22"/>
        <v>38.01</v>
      </c>
      <c r="L291" s="41">
        <v>86.7</v>
      </c>
      <c r="M291" s="41">
        <f t="shared" si="23"/>
        <v>34.68</v>
      </c>
      <c r="N291" s="41">
        <f t="shared" si="24"/>
        <v>72.69</v>
      </c>
      <c r="O291" s="21"/>
    </row>
    <row r="292" spans="1:15" s="42" customFormat="1" ht="20.25" customHeight="1">
      <c r="A292" s="21">
        <v>289</v>
      </c>
      <c r="B292" s="39" t="s">
        <v>56</v>
      </c>
      <c r="C292" s="20" t="s">
        <v>928</v>
      </c>
      <c r="D292" s="22" t="s">
        <v>364</v>
      </c>
      <c r="E292" s="22" t="s">
        <v>594</v>
      </c>
      <c r="F292" s="62"/>
      <c r="G292" s="23" t="s">
        <v>469</v>
      </c>
      <c r="H292" s="47">
        <v>62.2</v>
      </c>
      <c r="I292" s="47">
        <v>59.5</v>
      </c>
      <c r="J292" s="47">
        <v>121.7</v>
      </c>
      <c r="K292" s="41">
        <f t="shared" si="22"/>
        <v>36.51</v>
      </c>
      <c r="L292" s="41">
        <v>80.2</v>
      </c>
      <c r="M292" s="41">
        <f t="shared" si="23"/>
        <v>32.080000000000005</v>
      </c>
      <c r="N292" s="41">
        <f t="shared" si="24"/>
        <v>68.59</v>
      </c>
      <c r="O292" s="21"/>
    </row>
    <row r="293" spans="1:15" s="42" customFormat="1" ht="20.25" customHeight="1">
      <c r="A293" s="21">
        <v>290</v>
      </c>
      <c r="B293" s="39" t="s">
        <v>56</v>
      </c>
      <c r="C293" s="20" t="s">
        <v>929</v>
      </c>
      <c r="D293" s="22" t="s">
        <v>365</v>
      </c>
      <c r="E293" s="22" t="s">
        <v>594</v>
      </c>
      <c r="F293" s="62"/>
      <c r="G293" s="23" t="s">
        <v>469</v>
      </c>
      <c r="H293" s="47">
        <v>59.6</v>
      </c>
      <c r="I293" s="47">
        <v>59</v>
      </c>
      <c r="J293" s="47">
        <v>118.6</v>
      </c>
      <c r="K293" s="41">
        <f t="shared" si="22"/>
        <v>35.58</v>
      </c>
      <c r="L293" s="41">
        <v>91.3</v>
      </c>
      <c r="M293" s="41">
        <f t="shared" si="23"/>
        <v>36.52</v>
      </c>
      <c r="N293" s="41">
        <f t="shared" si="24"/>
        <v>72.1</v>
      </c>
      <c r="O293" s="21"/>
    </row>
    <row r="294" spans="1:15" s="42" customFormat="1" ht="20.25" customHeight="1">
      <c r="A294" s="21">
        <v>291</v>
      </c>
      <c r="B294" s="39" t="s">
        <v>56</v>
      </c>
      <c r="C294" s="20" t="s">
        <v>930</v>
      </c>
      <c r="D294" s="22" t="s">
        <v>366</v>
      </c>
      <c r="E294" s="22" t="s">
        <v>594</v>
      </c>
      <c r="F294" s="62"/>
      <c r="G294" s="23" t="s">
        <v>469</v>
      </c>
      <c r="H294" s="47">
        <v>55</v>
      </c>
      <c r="I294" s="47">
        <v>61.5</v>
      </c>
      <c r="J294" s="47">
        <v>116.5</v>
      </c>
      <c r="K294" s="41">
        <f t="shared" si="22"/>
        <v>34.949999999999996</v>
      </c>
      <c r="L294" s="41">
        <v>86.7</v>
      </c>
      <c r="M294" s="41">
        <f aca="true" t="shared" si="25" ref="M294:M325">L294*0.4</f>
        <v>34.68</v>
      </c>
      <c r="N294" s="41">
        <f aca="true" t="shared" si="26" ref="N294:N325">K294+M294</f>
        <v>69.63</v>
      </c>
      <c r="O294" s="21"/>
    </row>
    <row r="295" spans="1:15" s="42" customFormat="1" ht="20.25" customHeight="1">
      <c r="A295" s="21">
        <v>292</v>
      </c>
      <c r="B295" s="39" t="s">
        <v>56</v>
      </c>
      <c r="C295" s="20" t="s">
        <v>931</v>
      </c>
      <c r="D295" s="22" t="s">
        <v>367</v>
      </c>
      <c r="E295" s="22" t="s">
        <v>594</v>
      </c>
      <c r="F295" s="62"/>
      <c r="G295" s="23" t="s">
        <v>469</v>
      </c>
      <c r="H295" s="47">
        <v>57.1</v>
      </c>
      <c r="I295" s="47">
        <v>59</v>
      </c>
      <c r="J295" s="47">
        <v>116.1</v>
      </c>
      <c r="K295" s="41">
        <f t="shared" si="22"/>
        <v>34.83</v>
      </c>
      <c r="L295" s="41">
        <v>86.5</v>
      </c>
      <c r="M295" s="41">
        <f t="shared" si="25"/>
        <v>34.6</v>
      </c>
      <c r="N295" s="41">
        <f t="shared" si="26"/>
        <v>69.43</v>
      </c>
      <c r="O295" s="21"/>
    </row>
    <row r="296" spans="1:15" s="42" customFormat="1" ht="20.25" customHeight="1">
      <c r="A296" s="21">
        <v>293</v>
      </c>
      <c r="B296" s="39" t="s">
        <v>56</v>
      </c>
      <c r="C296" s="20" t="s">
        <v>932</v>
      </c>
      <c r="D296" s="22" t="s">
        <v>368</v>
      </c>
      <c r="E296" s="22" t="s">
        <v>594</v>
      </c>
      <c r="F296" s="62"/>
      <c r="G296" s="23" t="s">
        <v>469</v>
      </c>
      <c r="H296" s="47">
        <v>55</v>
      </c>
      <c r="I296" s="47">
        <v>60.5</v>
      </c>
      <c r="J296" s="47">
        <v>115.5</v>
      </c>
      <c r="K296" s="41">
        <f t="shared" si="22"/>
        <v>34.65</v>
      </c>
      <c r="L296" s="41">
        <v>86.2</v>
      </c>
      <c r="M296" s="41">
        <f t="shared" si="25"/>
        <v>34.480000000000004</v>
      </c>
      <c r="N296" s="41">
        <f t="shared" si="26"/>
        <v>69.13</v>
      </c>
      <c r="O296" s="21"/>
    </row>
    <row r="297" spans="1:15" s="2" customFormat="1" ht="20.25" customHeight="1">
      <c r="A297" s="11">
        <v>294</v>
      </c>
      <c r="B297" s="8" t="s">
        <v>57</v>
      </c>
      <c r="C297" s="5" t="s">
        <v>459</v>
      </c>
      <c r="D297" s="7" t="s">
        <v>369</v>
      </c>
      <c r="E297" s="7" t="s">
        <v>595</v>
      </c>
      <c r="F297" s="63">
        <v>2</v>
      </c>
      <c r="G297" s="12" t="s">
        <v>469</v>
      </c>
      <c r="H297" s="34">
        <v>59.2</v>
      </c>
      <c r="I297" s="34">
        <v>70.5</v>
      </c>
      <c r="J297" s="34">
        <v>129.7</v>
      </c>
      <c r="K297" s="31">
        <f t="shared" si="22"/>
        <v>38.91</v>
      </c>
      <c r="L297" s="31">
        <v>90.4</v>
      </c>
      <c r="M297" s="31">
        <f t="shared" si="25"/>
        <v>36.160000000000004</v>
      </c>
      <c r="N297" s="31">
        <f t="shared" si="26"/>
        <v>75.07</v>
      </c>
      <c r="O297" s="11"/>
    </row>
    <row r="298" spans="1:15" s="2" customFormat="1" ht="20.25" customHeight="1">
      <c r="A298" s="11">
        <v>295</v>
      </c>
      <c r="B298" s="8" t="s">
        <v>57</v>
      </c>
      <c r="C298" s="5" t="s">
        <v>933</v>
      </c>
      <c r="D298" s="7" t="s">
        <v>370</v>
      </c>
      <c r="E298" s="7" t="s">
        <v>595</v>
      </c>
      <c r="F298" s="63"/>
      <c r="G298" s="12" t="s">
        <v>469</v>
      </c>
      <c r="H298" s="34">
        <v>56.2</v>
      </c>
      <c r="I298" s="34">
        <v>65.5</v>
      </c>
      <c r="J298" s="34">
        <v>121.7</v>
      </c>
      <c r="K298" s="31">
        <f t="shared" si="22"/>
        <v>36.51</v>
      </c>
      <c r="L298" s="31">
        <v>87.9</v>
      </c>
      <c r="M298" s="31">
        <f t="shared" si="25"/>
        <v>35.160000000000004</v>
      </c>
      <c r="N298" s="31">
        <f t="shared" si="26"/>
        <v>71.67</v>
      </c>
      <c r="O298" s="11"/>
    </row>
    <row r="299" spans="1:15" s="2" customFormat="1" ht="20.25" customHeight="1">
      <c r="A299" s="11">
        <v>296</v>
      </c>
      <c r="B299" s="8" t="s">
        <v>57</v>
      </c>
      <c r="C299" s="5" t="s">
        <v>934</v>
      </c>
      <c r="D299" s="7" t="s">
        <v>371</v>
      </c>
      <c r="E299" s="7" t="s">
        <v>595</v>
      </c>
      <c r="F299" s="63"/>
      <c r="G299" s="12" t="s">
        <v>469</v>
      </c>
      <c r="H299" s="34">
        <v>59.4</v>
      </c>
      <c r="I299" s="34">
        <v>59</v>
      </c>
      <c r="J299" s="34">
        <v>118.4</v>
      </c>
      <c r="K299" s="31">
        <f t="shared" si="22"/>
        <v>35.52</v>
      </c>
      <c r="L299" s="31">
        <v>83.5</v>
      </c>
      <c r="M299" s="31">
        <f t="shared" si="25"/>
        <v>33.4</v>
      </c>
      <c r="N299" s="31">
        <f t="shared" si="26"/>
        <v>68.92</v>
      </c>
      <c r="O299" s="11"/>
    </row>
    <row r="300" spans="1:15" s="2" customFormat="1" ht="20.25" customHeight="1">
      <c r="A300" s="11">
        <v>297</v>
      </c>
      <c r="B300" s="8" t="s">
        <v>57</v>
      </c>
      <c r="C300" s="5" t="s">
        <v>443</v>
      </c>
      <c r="D300" s="7" t="s">
        <v>372</v>
      </c>
      <c r="E300" s="7" t="s">
        <v>595</v>
      </c>
      <c r="F300" s="63"/>
      <c r="G300" s="12" t="s">
        <v>469</v>
      </c>
      <c r="H300" s="34">
        <v>52.9</v>
      </c>
      <c r="I300" s="34">
        <v>65</v>
      </c>
      <c r="J300" s="34">
        <v>117.9</v>
      </c>
      <c r="K300" s="31">
        <f t="shared" si="22"/>
        <v>35.37</v>
      </c>
      <c r="L300" s="31">
        <v>89.2</v>
      </c>
      <c r="M300" s="31">
        <f t="shared" si="25"/>
        <v>35.68</v>
      </c>
      <c r="N300" s="31">
        <f t="shared" si="26"/>
        <v>71.05</v>
      </c>
      <c r="O300" s="11"/>
    </row>
    <row r="301" spans="1:15" s="2" customFormat="1" ht="20.25" customHeight="1">
      <c r="A301" s="11">
        <v>298</v>
      </c>
      <c r="B301" s="8" t="s">
        <v>57</v>
      </c>
      <c r="C301" s="5" t="s">
        <v>935</v>
      </c>
      <c r="D301" s="7" t="s">
        <v>373</v>
      </c>
      <c r="E301" s="7" t="s">
        <v>595</v>
      </c>
      <c r="F301" s="63"/>
      <c r="G301" s="12" t="s">
        <v>469</v>
      </c>
      <c r="H301" s="34">
        <v>50.8</v>
      </c>
      <c r="I301" s="34">
        <v>67</v>
      </c>
      <c r="J301" s="34">
        <v>117.8</v>
      </c>
      <c r="K301" s="31">
        <f t="shared" si="22"/>
        <v>35.339999999999996</v>
      </c>
      <c r="L301" s="31">
        <v>84.6</v>
      </c>
      <c r="M301" s="31">
        <f t="shared" si="25"/>
        <v>33.839999999999996</v>
      </c>
      <c r="N301" s="31">
        <f t="shared" si="26"/>
        <v>69.17999999999999</v>
      </c>
      <c r="O301" s="11"/>
    </row>
    <row r="302" spans="1:15" s="2" customFormat="1" ht="20.25" customHeight="1">
      <c r="A302" s="11">
        <v>299</v>
      </c>
      <c r="B302" s="8" t="s">
        <v>57</v>
      </c>
      <c r="C302" s="5" t="s">
        <v>936</v>
      </c>
      <c r="D302" s="7" t="s">
        <v>374</v>
      </c>
      <c r="E302" s="7" t="s">
        <v>595</v>
      </c>
      <c r="F302" s="63"/>
      <c r="G302" s="12" t="s">
        <v>469</v>
      </c>
      <c r="H302" s="34">
        <v>52.2</v>
      </c>
      <c r="I302" s="34">
        <v>65</v>
      </c>
      <c r="J302" s="34">
        <v>117.2</v>
      </c>
      <c r="K302" s="31">
        <f t="shared" si="22"/>
        <v>35.16</v>
      </c>
      <c r="L302" s="31">
        <v>84.5</v>
      </c>
      <c r="M302" s="31">
        <f t="shared" si="25"/>
        <v>33.800000000000004</v>
      </c>
      <c r="N302" s="31">
        <f t="shared" si="26"/>
        <v>68.96000000000001</v>
      </c>
      <c r="O302" s="11"/>
    </row>
    <row r="303" spans="1:15" s="42" customFormat="1" ht="20.25" customHeight="1">
      <c r="A303" s="21">
        <v>300</v>
      </c>
      <c r="B303" s="39" t="s">
        <v>58</v>
      </c>
      <c r="C303" s="20" t="s">
        <v>937</v>
      </c>
      <c r="D303" s="22" t="s">
        <v>375</v>
      </c>
      <c r="E303" s="22" t="s">
        <v>596</v>
      </c>
      <c r="F303" s="62">
        <v>2</v>
      </c>
      <c r="G303" s="23" t="s">
        <v>469</v>
      </c>
      <c r="H303" s="47">
        <v>71.3</v>
      </c>
      <c r="I303" s="47">
        <v>60</v>
      </c>
      <c r="J303" s="47">
        <v>131.3</v>
      </c>
      <c r="K303" s="41">
        <f t="shared" si="22"/>
        <v>39.39</v>
      </c>
      <c r="L303" s="41">
        <v>85.8</v>
      </c>
      <c r="M303" s="41">
        <f t="shared" si="25"/>
        <v>34.32</v>
      </c>
      <c r="N303" s="41">
        <f t="shared" si="26"/>
        <v>73.71000000000001</v>
      </c>
      <c r="O303" s="21"/>
    </row>
    <row r="304" spans="1:15" s="42" customFormat="1" ht="20.25" customHeight="1">
      <c r="A304" s="21">
        <v>301</v>
      </c>
      <c r="B304" s="39" t="s">
        <v>58</v>
      </c>
      <c r="C304" s="20" t="s">
        <v>938</v>
      </c>
      <c r="D304" s="22" t="s">
        <v>376</v>
      </c>
      <c r="E304" s="22" t="s">
        <v>596</v>
      </c>
      <c r="F304" s="62"/>
      <c r="G304" s="23" t="s">
        <v>469</v>
      </c>
      <c r="H304" s="47">
        <v>64.3</v>
      </c>
      <c r="I304" s="47">
        <v>63</v>
      </c>
      <c r="J304" s="47">
        <v>127.3</v>
      </c>
      <c r="K304" s="41">
        <f t="shared" si="22"/>
        <v>38.19</v>
      </c>
      <c r="L304" s="41">
        <v>86.5</v>
      </c>
      <c r="M304" s="41">
        <f t="shared" si="25"/>
        <v>34.6</v>
      </c>
      <c r="N304" s="41">
        <f t="shared" si="26"/>
        <v>72.78999999999999</v>
      </c>
      <c r="O304" s="21"/>
    </row>
    <row r="305" spans="1:15" s="42" customFormat="1" ht="20.25" customHeight="1">
      <c r="A305" s="21">
        <v>302</v>
      </c>
      <c r="B305" s="39" t="s">
        <v>58</v>
      </c>
      <c r="C305" s="20" t="s">
        <v>447</v>
      </c>
      <c r="D305" s="22" t="s">
        <v>377</v>
      </c>
      <c r="E305" s="22" t="s">
        <v>596</v>
      </c>
      <c r="F305" s="62"/>
      <c r="G305" s="23" t="s">
        <v>469</v>
      </c>
      <c r="H305" s="47">
        <v>56.6</v>
      </c>
      <c r="I305" s="47">
        <v>67.5</v>
      </c>
      <c r="J305" s="47">
        <v>124.1</v>
      </c>
      <c r="K305" s="41">
        <f t="shared" si="22"/>
        <v>37.23</v>
      </c>
      <c r="L305" s="41">
        <v>89.4</v>
      </c>
      <c r="M305" s="41">
        <f t="shared" si="25"/>
        <v>35.760000000000005</v>
      </c>
      <c r="N305" s="41">
        <f t="shared" si="26"/>
        <v>72.99000000000001</v>
      </c>
      <c r="O305" s="21"/>
    </row>
    <row r="306" spans="1:15" s="42" customFormat="1" ht="20.25" customHeight="1">
      <c r="A306" s="21">
        <v>303</v>
      </c>
      <c r="B306" s="39" t="s">
        <v>58</v>
      </c>
      <c r="C306" s="20" t="s">
        <v>939</v>
      </c>
      <c r="D306" s="22" t="s">
        <v>378</v>
      </c>
      <c r="E306" s="22" t="s">
        <v>596</v>
      </c>
      <c r="F306" s="62"/>
      <c r="G306" s="23" t="s">
        <v>469</v>
      </c>
      <c r="H306" s="47">
        <v>63.9</v>
      </c>
      <c r="I306" s="47">
        <v>59.5</v>
      </c>
      <c r="J306" s="47">
        <v>123.4</v>
      </c>
      <c r="K306" s="41">
        <f t="shared" si="22"/>
        <v>37.02</v>
      </c>
      <c r="L306" s="41">
        <v>90.2</v>
      </c>
      <c r="M306" s="41">
        <f t="shared" si="25"/>
        <v>36.080000000000005</v>
      </c>
      <c r="N306" s="41">
        <f t="shared" si="26"/>
        <v>73.10000000000001</v>
      </c>
      <c r="O306" s="21"/>
    </row>
    <row r="307" spans="1:15" s="42" customFormat="1" ht="20.25" customHeight="1">
      <c r="A307" s="21">
        <v>304</v>
      </c>
      <c r="B307" s="39" t="s">
        <v>58</v>
      </c>
      <c r="C307" s="20" t="s">
        <v>940</v>
      </c>
      <c r="D307" s="22" t="s">
        <v>379</v>
      </c>
      <c r="E307" s="22" t="s">
        <v>596</v>
      </c>
      <c r="F307" s="62"/>
      <c r="G307" s="23" t="s">
        <v>469</v>
      </c>
      <c r="H307" s="47">
        <v>54.7</v>
      </c>
      <c r="I307" s="47">
        <v>65</v>
      </c>
      <c r="J307" s="47">
        <v>119.7</v>
      </c>
      <c r="K307" s="41">
        <f t="shared" si="22"/>
        <v>35.91</v>
      </c>
      <c r="L307" s="41">
        <v>84</v>
      </c>
      <c r="M307" s="41">
        <f t="shared" si="25"/>
        <v>33.6</v>
      </c>
      <c r="N307" s="41">
        <f t="shared" si="26"/>
        <v>69.50999999999999</v>
      </c>
      <c r="O307" s="21"/>
    </row>
    <row r="308" spans="1:15" s="42" customFormat="1" ht="20.25" customHeight="1">
      <c r="A308" s="21">
        <v>305</v>
      </c>
      <c r="B308" s="39" t="s">
        <v>58</v>
      </c>
      <c r="C308" s="20" t="s">
        <v>941</v>
      </c>
      <c r="D308" s="22" t="s">
        <v>380</v>
      </c>
      <c r="E308" s="22" t="s">
        <v>596</v>
      </c>
      <c r="F308" s="62"/>
      <c r="G308" s="23" t="s">
        <v>469</v>
      </c>
      <c r="H308" s="47">
        <v>47.8</v>
      </c>
      <c r="I308" s="47">
        <v>70</v>
      </c>
      <c r="J308" s="47">
        <v>117.8</v>
      </c>
      <c r="K308" s="41">
        <f t="shared" si="22"/>
        <v>35.339999999999996</v>
      </c>
      <c r="L308" s="41">
        <v>80.7</v>
      </c>
      <c r="M308" s="41">
        <f t="shared" si="25"/>
        <v>32.28</v>
      </c>
      <c r="N308" s="41">
        <f t="shared" si="26"/>
        <v>67.62</v>
      </c>
      <c r="O308" s="21"/>
    </row>
    <row r="309" spans="1:15" s="2" customFormat="1" ht="20.25" customHeight="1">
      <c r="A309" s="11">
        <v>306</v>
      </c>
      <c r="B309" s="8" t="s">
        <v>59</v>
      </c>
      <c r="C309" s="5" t="s">
        <v>942</v>
      </c>
      <c r="D309" s="7" t="s">
        <v>381</v>
      </c>
      <c r="E309" s="7" t="s">
        <v>597</v>
      </c>
      <c r="F309" s="63">
        <v>2</v>
      </c>
      <c r="G309" s="12" t="s">
        <v>469</v>
      </c>
      <c r="H309" s="34">
        <v>64.1</v>
      </c>
      <c r="I309" s="34">
        <v>61.5</v>
      </c>
      <c r="J309" s="34">
        <v>125.6</v>
      </c>
      <c r="K309" s="31">
        <f t="shared" si="22"/>
        <v>37.68</v>
      </c>
      <c r="L309" s="31">
        <v>91.5</v>
      </c>
      <c r="M309" s="31">
        <f t="shared" si="25"/>
        <v>36.6</v>
      </c>
      <c r="N309" s="31">
        <f t="shared" si="26"/>
        <v>74.28</v>
      </c>
      <c r="O309" s="11"/>
    </row>
    <row r="310" spans="1:15" s="2" customFormat="1" ht="20.25" customHeight="1">
      <c r="A310" s="11">
        <v>307</v>
      </c>
      <c r="B310" s="8" t="s">
        <v>59</v>
      </c>
      <c r="C310" s="5" t="s">
        <v>943</v>
      </c>
      <c r="D310" s="7" t="s">
        <v>382</v>
      </c>
      <c r="E310" s="7" t="s">
        <v>597</v>
      </c>
      <c r="F310" s="63"/>
      <c r="G310" s="12" t="s">
        <v>469</v>
      </c>
      <c r="H310" s="34">
        <v>54</v>
      </c>
      <c r="I310" s="34">
        <v>66.5</v>
      </c>
      <c r="J310" s="34">
        <v>120.5</v>
      </c>
      <c r="K310" s="31">
        <f t="shared" si="22"/>
        <v>36.15</v>
      </c>
      <c r="L310" s="31">
        <v>90.9</v>
      </c>
      <c r="M310" s="31">
        <f t="shared" si="25"/>
        <v>36.36000000000001</v>
      </c>
      <c r="N310" s="31">
        <f t="shared" si="26"/>
        <v>72.51</v>
      </c>
      <c r="O310" s="11"/>
    </row>
    <row r="311" spans="1:15" s="2" customFormat="1" ht="20.25" customHeight="1">
      <c r="A311" s="11">
        <v>308</v>
      </c>
      <c r="B311" s="8" t="s">
        <v>59</v>
      </c>
      <c r="C311" s="5" t="s">
        <v>477</v>
      </c>
      <c r="D311" s="7" t="s">
        <v>383</v>
      </c>
      <c r="E311" s="7" t="s">
        <v>597</v>
      </c>
      <c r="F311" s="63"/>
      <c r="G311" s="12" t="s">
        <v>469</v>
      </c>
      <c r="H311" s="34">
        <v>51.2</v>
      </c>
      <c r="I311" s="34">
        <v>69</v>
      </c>
      <c r="J311" s="34">
        <v>120.2</v>
      </c>
      <c r="K311" s="31">
        <f t="shared" si="22"/>
        <v>36.06</v>
      </c>
      <c r="L311" s="31">
        <v>88.4</v>
      </c>
      <c r="M311" s="31">
        <f t="shared" si="25"/>
        <v>35.36000000000001</v>
      </c>
      <c r="N311" s="31">
        <f t="shared" si="26"/>
        <v>71.42000000000002</v>
      </c>
      <c r="O311" s="11"/>
    </row>
    <row r="312" spans="1:15" s="2" customFormat="1" ht="20.25" customHeight="1">
      <c r="A312" s="11">
        <v>309</v>
      </c>
      <c r="B312" s="8" t="s">
        <v>59</v>
      </c>
      <c r="C312" s="5" t="s">
        <v>478</v>
      </c>
      <c r="D312" s="7" t="s">
        <v>384</v>
      </c>
      <c r="E312" s="7" t="s">
        <v>597</v>
      </c>
      <c r="F312" s="63"/>
      <c r="G312" s="12" t="s">
        <v>469</v>
      </c>
      <c r="H312" s="34">
        <v>57.6</v>
      </c>
      <c r="I312" s="34">
        <v>62.5</v>
      </c>
      <c r="J312" s="34">
        <v>120.1</v>
      </c>
      <c r="K312" s="31">
        <f t="shared" si="22"/>
        <v>36.029999999999994</v>
      </c>
      <c r="L312" s="31">
        <v>81.6</v>
      </c>
      <c r="M312" s="31">
        <f t="shared" si="25"/>
        <v>32.64</v>
      </c>
      <c r="N312" s="31">
        <f t="shared" si="26"/>
        <v>68.66999999999999</v>
      </c>
      <c r="O312" s="11"/>
    </row>
    <row r="313" spans="1:15" s="2" customFormat="1" ht="20.25" customHeight="1">
      <c r="A313" s="11">
        <v>310</v>
      </c>
      <c r="B313" s="8" t="s">
        <v>59</v>
      </c>
      <c r="C313" s="5" t="s">
        <v>434</v>
      </c>
      <c r="D313" s="7" t="s">
        <v>385</v>
      </c>
      <c r="E313" s="7" t="s">
        <v>597</v>
      </c>
      <c r="F313" s="63"/>
      <c r="G313" s="12" t="s">
        <v>469</v>
      </c>
      <c r="H313" s="34">
        <v>52.8</v>
      </c>
      <c r="I313" s="34">
        <v>66.5</v>
      </c>
      <c r="J313" s="34">
        <v>119.3</v>
      </c>
      <c r="K313" s="31">
        <f t="shared" si="22"/>
        <v>35.79</v>
      </c>
      <c r="L313" s="31">
        <v>86.2</v>
      </c>
      <c r="M313" s="31">
        <f t="shared" si="25"/>
        <v>34.480000000000004</v>
      </c>
      <c r="N313" s="31">
        <f t="shared" si="26"/>
        <v>70.27000000000001</v>
      </c>
      <c r="O313" s="11"/>
    </row>
    <row r="314" spans="1:15" s="2" customFormat="1" ht="20.25" customHeight="1">
      <c r="A314" s="11">
        <v>311</v>
      </c>
      <c r="B314" s="8" t="s">
        <v>59</v>
      </c>
      <c r="C314" s="5" t="s">
        <v>944</v>
      </c>
      <c r="D314" s="7" t="s">
        <v>386</v>
      </c>
      <c r="E314" s="7" t="s">
        <v>597</v>
      </c>
      <c r="F314" s="63"/>
      <c r="G314" s="12" t="s">
        <v>469</v>
      </c>
      <c r="H314" s="34">
        <v>58.1</v>
      </c>
      <c r="I314" s="34">
        <v>60.5</v>
      </c>
      <c r="J314" s="34">
        <v>118.6</v>
      </c>
      <c r="K314" s="31">
        <f t="shared" si="22"/>
        <v>35.58</v>
      </c>
      <c r="L314" s="31">
        <v>85.4</v>
      </c>
      <c r="M314" s="31">
        <f t="shared" si="25"/>
        <v>34.160000000000004</v>
      </c>
      <c r="N314" s="31">
        <f t="shared" si="26"/>
        <v>69.74000000000001</v>
      </c>
      <c r="O314" s="11"/>
    </row>
    <row r="315" spans="1:15" s="42" customFormat="1" ht="20.25" customHeight="1">
      <c r="A315" s="21">
        <v>312</v>
      </c>
      <c r="B315" s="39" t="s">
        <v>60</v>
      </c>
      <c r="C315" s="20" t="s">
        <v>945</v>
      </c>
      <c r="D315" s="22" t="s">
        <v>387</v>
      </c>
      <c r="E315" s="22" t="s">
        <v>598</v>
      </c>
      <c r="F315" s="62">
        <v>2</v>
      </c>
      <c r="G315" s="23" t="s">
        <v>469</v>
      </c>
      <c r="H315" s="47">
        <v>62</v>
      </c>
      <c r="I315" s="47">
        <v>66</v>
      </c>
      <c r="J315" s="47">
        <v>128</v>
      </c>
      <c r="K315" s="41">
        <f t="shared" si="22"/>
        <v>38.4</v>
      </c>
      <c r="L315" s="41">
        <v>87.9</v>
      </c>
      <c r="M315" s="41">
        <f t="shared" si="25"/>
        <v>35.160000000000004</v>
      </c>
      <c r="N315" s="41">
        <f t="shared" si="26"/>
        <v>73.56</v>
      </c>
      <c r="O315" s="21"/>
    </row>
    <row r="316" spans="1:15" s="42" customFormat="1" ht="20.25" customHeight="1">
      <c r="A316" s="21">
        <v>313</v>
      </c>
      <c r="B316" s="39" t="s">
        <v>60</v>
      </c>
      <c r="C316" s="20" t="s">
        <v>946</v>
      </c>
      <c r="D316" s="22" t="s">
        <v>388</v>
      </c>
      <c r="E316" s="22" t="s">
        <v>598</v>
      </c>
      <c r="F316" s="62"/>
      <c r="G316" s="23" t="s">
        <v>469</v>
      </c>
      <c r="H316" s="47">
        <v>65.6</v>
      </c>
      <c r="I316" s="47">
        <v>61.5</v>
      </c>
      <c r="J316" s="47">
        <v>127.1</v>
      </c>
      <c r="K316" s="41">
        <f t="shared" si="22"/>
        <v>38.129999999999995</v>
      </c>
      <c r="L316" s="41">
        <v>87.6</v>
      </c>
      <c r="M316" s="41">
        <f t="shared" si="25"/>
        <v>35.04</v>
      </c>
      <c r="N316" s="41">
        <f t="shared" si="26"/>
        <v>73.16999999999999</v>
      </c>
      <c r="O316" s="21"/>
    </row>
    <row r="317" spans="1:15" s="42" customFormat="1" ht="20.25" customHeight="1">
      <c r="A317" s="21">
        <v>314</v>
      </c>
      <c r="B317" s="39" t="s">
        <v>60</v>
      </c>
      <c r="C317" s="20" t="s">
        <v>947</v>
      </c>
      <c r="D317" s="22" t="s">
        <v>389</v>
      </c>
      <c r="E317" s="22" t="s">
        <v>598</v>
      </c>
      <c r="F317" s="62"/>
      <c r="G317" s="23" t="s">
        <v>469</v>
      </c>
      <c r="H317" s="47">
        <v>57.3</v>
      </c>
      <c r="I317" s="47">
        <v>67</v>
      </c>
      <c r="J317" s="47">
        <v>124.3</v>
      </c>
      <c r="K317" s="41">
        <f t="shared" si="22"/>
        <v>37.29</v>
      </c>
      <c r="L317" s="41">
        <v>84</v>
      </c>
      <c r="M317" s="41">
        <f t="shared" si="25"/>
        <v>33.6</v>
      </c>
      <c r="N317" s="41">
        <f t="shared" si="26"/>
        <v>70.89</v>
      </c>
      <c r="O317" s="21"/>
    </row>
    <row r="318" spans="1:15" s="42" customFormat="1" ht="20.25" customHeight="1">
      <c r="A318" s="21">
        <v>315</v>
      </c>
      <c r="B318" s="39" t="s">
        <v>60</v>
      </c>
      <c r="C318" s="20" t="s">
        <v>948</v>
      </c>
      <c r="D318" s="22" t="s">
        <v>390</v>
      </c>
      <c r="E318" s="22" t="s">
        <v>598</v>
      </c>
      <c r="F318" s="62"/>
      <c r="G318" s="23" t="s">
        <v>469</v>
      </c>
      <c r="H318" s="47">
        <v>62.4</v>
      </c>
      <c r="I318" s="47">
        <v>57.5</v>
      </c>
      <c r="J318" s="47">
        <v>119.9</v>
      </c>
      <c r="K318" s="41">
        <f t="shared" si="22"/>
        <v>35.97</v>
      </c>
      <c r="L318" s="41">
        <v>86.5</v>
      </c>
      <c r="M318" s="41">
        <f t="shared" si="25"/>
        <v>34.6</v>
      </c>
      <c r="N318" s="41">
        <f t="shared" si="26"/>
        <v>70.57</v>
      </c>
      <c r="O318" s="21"/>
    </row>
    <row r="319" spans="1:15" s="42" customFormat="1" ht="20.25" customHeight="1">
      <c r="A319" s="21">
        <v>316</v>
      </c>
      <c r="B319" s="39" t="s">
        <v>60</v>
      </c>
      <c r="C319" s="20" t="s">
        <v>949</v>
      </c>
      <c r="D319" s="22" t="s">
        <v>391</v>
      </c>
      <c r="E319" s="22" t="s">
        <v>598</v>
      </c>
      <c r="F319" s="62"/>
      <c r="G319" s="23" t="s">
        <v>469</v>
      </c>
      <c r="H319" s="47">
        <v>50.6</v>
      </c>
      <c r="I319" s="47">
        <v>68</v>
      </c>
      <c r="J319" s="47">
        <v>118.6</v>
      </c>
      <c r="K319" s="41">
        <f t="shared" si="22"/>
        <v>35.58</v>
      </c>
      <c r="L319" s="41">
        <v>85.4</v>
      </c>
      <c r="M319" s="41">
        <f t="shared" si="25"/>
        <v>34.160000000000004</v>
      </c>
      <c r="N319" s="41">
        <f t="shared" si="26"/>
        <v>69.74000000000001</v>
      </c>
      <c r="O319" s="21"/>
    </row>
    <row r="320" spans="1:15" s="42" customFormat="1" ht="20.25" customHeight="1">
      <c r="A320" s="21">
        <v>317</v>
      </c>
      <c r="B320" s="39" t="s">
        <v>60</v>
      </c>
      <c r="C320" s="20" t="s">
        <v>950</v>
      </c>
      <c r="D320" s="20" t="s">
        <v>392</v>
      </c>
      <c r="E320" s="48" t="s">
        <v>598</v>
      </c>
      <c r="F320" s="62"/>
      <c r="G320" s="23" t="s">
        <v>469</v>
      </c>
      <c r="H320" s="44">
        <v>52.6</v>
      </c>
      <c r="I320" s="44">
        <v>63.5</v>
      </c>
      <c r="J320" s="40">
        <v>116.1</v>
      </c>
      <c r="K320" s="41">
        <f t="shared" si="22"/>
        <v>34.83</v>
      </c>
      <c r="L320" s="41">
        <v>79.2</v>
      </c>
      <c r="M320" s="41">
        <f t="shared" si="25"/>
        <v>31.680000000000003</v>
      </c>
      <c r="N320" s="41">
        <f t="shared" si="26"/>
        <v>66.51</v>
      </c>
      <c r="O320" s="21"/>
    </row>
    <row r="321" spans="1:15" s="2" customFormat="1" ht="20.25" customHeight="1">
      <c r="A321" s="11">
        <v>318</v>
      </c>
      <c r="B321" s="8" t="s">
        <v>63</v>
      </c>
      <c r="C321" s="5" t="s">
        <v>681</v>
      </c>
      <c r="D321" s="7" t="s">
        <v>405</v>
      </c>
      <c r="E321" s="7" t="s">
        <v>601</v>
      </c>
      <c r="F321" s="63">
        <v>1</v>
      </c>
      <c r="G321" s="13" t="s">
        <v>470</v>
      </c>
      <c r="H321" s="34">
        <v>67.4</v>
      </c>
      <c r="I321" s="34">
        <v>62</v>
      </c>
      <c r="J321" s="32">
        <v>129.4</v>
      </c>
      <c r="K321" s="31">
        <f t="shared" si="22"/>
        <v>38.82</v>
      </c>
      <c r="L321" s="31">
        <v>88.6</v>
      </c>
      <c r="M321" s="31">
        <f t="shared" si="25"/>
        <v>35.44</v>
      </c>
      <c r="N321" s="31">
        <f t="shared" si="26"/>
        <v>74.25999999999999</v>
      </c>
      <c r="O321" s="11"/>
    </row>
    <row r="322" spans="1:15" s="2" customFormat="1" ht="20.25" customHeight="1">
      <c r="A322" s="11">
        <v>319</v>
      </c>
      <c r="B322" s="8" t="s">
        <v>63</v>
      </c>
      <c r="C322" s="5" t="s">
        <v>439</v>
      </c>
      <c r="D322" s="7" t="s">
        <v>406</v>
      </c>
      <c r="E322" s="7" t="s">
        <v>601</v>
      </c>
      <c r="F322" s="63"/>
      <c r="G322" s="13" t="s">
        <v>470</v>
      </c>
      <c r="H322" s="34">
        <v>63.3</v>
      </c>
      <c r="I322" s="34">
        <v>66</v>
      </c>
      <c r="J322" s="32">
        <v>129.3</v>
      </c>
      <c r="K322" s="31">
        <f t="shared" si="22"/>
        <v>38.79</v>
      </c>
      <c r="L322" s="31">
        <v>86.8</v>
      </c>
      <c r="M322" s="31">
        <f t="shared" si="25"/>
        <v>34.72</v>
      </c>
      <c r="N322" s="31">
        <f t="shared" si="26"/>
        <v>73.50999999999999</v>
      </c>
      <c r="O322" s="11"/>
    </row>
    <row r="323" spans="1:15" s="2" customFormat="1" ht="20.25" customHeight="1">
      <c r="A323" s="11">
        <v>320</v>
      </c>
      <c r="B323" s="8" t="s">
        <v>63</v>
      </c>
      <c r="C323" s="5" t="s">
        <v>963</v>
      </c>
      <c r="D323" s="7" t="s">
        <v>407</v>
      </c>
      <c r="E323" s="7" t="s">
        <v>601</v>
      </c>
      <c r="F323" s="63"/>
      <c r="G323" s="13" t="s">
        <v>470</v>
      </c>
      <c r="H323" s="34">
        <v>64.4</v>
      </c>
      <c r="I323" s="34">
        <v>60.5</v>
      </c>
      <c r="J323" s="32">
        <v>124.9</v>
      </c>
      <c r="K323" s="31">
        <f t="shared" si="22"/>
        <v>37.47</v>
      </c>
      <c r="L323" s="31">
        <v>85.9</v>
      </c>
      <c r="M323" s="31">
        <f t="shared" si="25"/>
        <v>34.36000000000001</v>
      </c>
      <c r="N323" s="31">
        <f t="shared" si="26"/>
        <v>71.83000000000001</v>
      </c>
      <c r="O323" s="11"/>
    </row>
    <row r="324" spans="1:15" s="42" customFormat="1" ht="20.25" customHeight="1">
      <c r="A324" s="21">
        <v>321</v>
      </c>
      <c r="B324" s="39" t="s">
        <v>61</v>
      </c>
      <c r="C324" s="20" t="s">
        <v>951</v>
      </c>
      <c r="D324" s="22" t="s">
        <v>393</v>
      </c>
      <c r="E324" s="22" t="s">
        <v>599</v>
      </c>
      <c r="F324" s="62">
        <v>2</v>
      </c>
      <c r="G324" s="23" t="s">
        <v>470</v>
      </c>
      <c r="H324" s="47">
        <v>65.4</v>
      </c>
      <c r="I324" s="47">
        <v>67.5</v>
      </c>
      <c r="J324" s="47">
        <v>132.9</v>
      </c>
      <c r="K324" s="41">
        <f aca="true" t="shared" si="27" ref="K324:K387">J324/2*0.6</f>
        <v>39.87</v>
      </c>
      <c r="L324" s="41">
        <v>86</v>
      </c>
      <c r="M324" s="41">
        <f t="shared" si="25"/>
        <v>34.4</v>
      </c>
      <c r="N324" s="41">
        <f t="shared" si="26"/>
        <v>74.27</v>
      </c>
      <c r="O324" s="21"/>
    </row>
    <row r="325" spans="1:15" s="42" customFormat="1" ht="20.25" customHeight="1">
      <c r="A325" s="21">
        <v>322</v>
      </c>
      <c r="B325" s="39" t="s">
        <v>61</v>
      </c>
      <c r="C325" s="20" t="s">
        <v>952</v>
      </c>
      <c r="D325" s="22" t="s">
        <v>394</v>
      </c>
      <c r="E325" s="22" t="s">
        <v>599</v>
      </c>
      <c r="F325" s="62"/>
      <c r="G325" s="23" t="s">
        <v>470</v>
      </c>
      <c r="H325" s="47">
        <v>65.4</v>
      </c>
      <c r="I325" s="47">
        <v>62</v>
      </c>
      <c r="J325" s="47">
        <v>127.4</v>
      </c>
      <c r="K325" s="41">
        <f t="shared" si="27"/>
        <v>38.22</v>
      </c>
      <c r="L325" s="41">
        <v>85.1</v>
      </c>
      <c r="M325" s="41">
        <f t="shared" si="25"/>
        <v>34.04</v>
      </c>
      <c r="N325" s="41">
        <f t="shared" si="26"/>
        <v>72.25999999999999</v>
      </c>
      <c r="O325" s="21"/>
    </row>
    <row r="326" spans="1:15" s="42" customFormat="1" ht="20.25" customHeight="1">
      <c r="A326" s="21">
        <v>323</v>
      </c>
      <c r="B326" s="39" t="s">
        <v>61</v>
      </c>
      <c r="C326" s="20" t="s">
        <v>953</v>
      </c>
      <c r="D326" s="22" t="s">
        <v>395</v>
      </c>
      <c r="E326" s="22" t="s">
        <v>599</v>
      </c>
      <c r="F326" s="62"/>
      <c r="G326" s="23" t="s">
        <v>470</v>
      </c>
      <c r="H326" s="47">
        <v>63.6</v>
      </c>
      <c r="I326" s="47">
        <v>60.5</v>
      </c>
      <c r="J326" s="47">
        <v>124.1</v>
      </c>
      <c r="K326" s="41">
        <f t="shared" si="27"/>
        <v>37.23</v>
      </c>
      <c r="L326" s="41">
        <v>85.7</v>
      </c>
      <c r="M326" s="41">
        <f aca="true" t="shared" si="28" ref="M326:M357">L326*0.4</f>
        <v>34.28</v>
      </c>
      <c r="N326" s="41">
        <f aca="true" t="shared" si="29" ref="N326:N357">K326+M326</f>
        <v>71.50999999999999</v>
      </c>
      <c r="O326" s="21"/>
    </row>
    <row r="327" spans="1:15" s="42" customFormat="1" ht="20.25" customHeight="1">
      <c r="A327" s="21">
        <v>324</v>
      </c>
      <c r="B327" s="39" t="s">
        <v>61</v>
      </c>
      <c r="C327" s="20" t="s">
        <v>954</v>
      </c>
      <c r="D327" s="22" t="s">
        <v>396</v>
      </c>
      <c r="E327" s="22" t="s">
        <v>599</v>
      </c>
      <c r="F327" s="62"/>
      <c r="G327" s="23" t="s">
        <v>470</v>
      </c>
      <c r="H327" s="47">
        <v>58.6</v>
      </c>
      <c r="I327" s="47">
        <v>65.5</v>
      </c>
      <c r="J327" s="47">
        <v>124.1</v>
      </c>
      <c r="K327" s="41">
        <f t="shared" si="27"/>
        <v>37.23</v>
      </c>
      <c r="L327" s="41">
        <v>86.9</v>
      </c>
      <c r="M327" s="41">
        <f t="shared" si="28"/>
        <v>34.760000000000005</v>
      </c>
      <c r="N327" s="41">
        <f t="shared" si="29"/>
        <v>71.99000000000001</v>
      </c>
      <c r="O327" s="21"/>
    </row>
    <row r="328" spans="1:15" s="42" customFormat="1" ht="20.25" customHeight="1">
      <c r="A328" s="21">
        <v>325</v>
      </c>
      <c r="B328" s="39" t="s">
        <v>61</v>
      </c>
      <c r="C328" s="20" t="s">
        <v>955</v>
      </c>
      <c r="D328" s="22" t="s">
        <v>397</v>
      </c>
      <c r="E328" s="22" t="s">
        <v>599</v>
      </c>
      <c r="F328" s="62"/>
      <c r="G328" s="23" t="s">
        <v>470</v>
      </c>
      <c r="H328" s="47">
        <v>62.6</v>
      </c>
      <c r="I328" s="47">
        <v>61</v>
      </c>
      <c r="J328" s="47">
        <v>123.6</v>
      </c>
      <c r="K328" s="41">
        <f t="shared" si="27"/>
        <v>37.08</v>
      </c>
      <c r="L328" s="41">
        <v>86.6</v>
      </c>
      <c r="M328" s="41">
        <f t="shared" si="28"/>
        <v>34.64</v>
      </c>
      <c r="N328" s="41">
        <f t="shared" si="29"/>
        <v>71.72</v>
      </c>
      <c r="O328" s="21"/>
    </row>
    <row r="329" spans="1:15" s="42" customFormat="1" ht="20.25" customHeight="1">
      <c r="A329" s="21">
        <v>326</v>
      </c>
      <c r="B329" s="39" t="s">
        <v>61</v>
      </c>
      <c r="C329" s="20" t="s">
        <v>956</v>
      </c>
      <c r="D329" s="22" t="s">
        <v>398</v>
      </c>
      <c r="E329" s="22" t="s">
        <v>599</v>
      </c>
      <c r="F329" s="62"/>
      <c r="G329" s="23" t="s">
        <v>470</v>
      </c>
      <c r="H329" s="47">
        <v>55</v>
      </c>
      <c r="I329" s="47">
        <v>68</v>
      </c>
      <c r="J329" s="47">
        <v>123</v>
      </c>
      <c r="K329" s="41">
        <f t="shared" si="27"/>
        <v>36.9</v>
      </c>
      <c r="L329" s="41">
        <v>83.2</v>
      </c>
      <c r="M329" s="41">
        <f t="shared" si="28"/>
        <v>33.28</v>
      </c>
      <c r="N329" s="41">
        <f t="shared" si="29"/>
        <v>70.18</v>
      </c>
      <c r="O329" s="21"/>
    </row>
    <row r="330" spans="1:15" s="2" customFormat="1" ht="20.25" customHeight="1">
      <c r="A330" s="11">
        <v>327</v>
      </c>
      <c r="B330" s="8" t="s">
        <v>62</v>
      </c>
      <c r="C330" s="5" t="s">
        <v>957</v>
      </c>
      <c r="D330" s="7" t="s">
        <v>399</v>
      </c>
      <c r="E330" s="7" t="s">
        <v>600</v>
      </c>
      <c r="F330" s="63">
        <v>2</v>
      </c>
      <c r="G330" s="13" t="s">
        <v>470</v>
      </c>
      <c r="H330" s="34">
        <v>59.6</v>
      </c>
      <c r="I330" s="34">
        <v>65.5</v>
      </c>
      <c r="J330" s="34">
        <v>125.1</v>
      </c>
      <c r="K330" s="31">
        <f t="shared" si="27"/>
        <v>37.529999999999994</v>
      </c>
      <c r="L330" s="31">
        <v>84.8</v>
      </c>
      <c r="M330" s="31">
        <f t="shared" si="28"/>
        <v>33.92</v>
      </c>
      <c r="N330" s="31">
        <f t="shared" si="29"/>
        <v>71.44999999999999</v>
      </c>
      <c r="O330" s="11"/>
    </row>
    <row r="331" spans="1:15" s="2" customFormat="1" ht="20.25" customHeight="1">
      <c r="A331" s="11">
        <v>328</v>
      </c>
      <c r="B331" s="8" t="s">
        <v>62</v>
      </c>
      <c r="C331" s="5" t="s">
        <v>958</v>
      </c>
      <c r="D331" s="7" t="s">
        <v>400</v>
      </c>
      <c r="E331" s="7" t="s">
        <v>600</v>
      </c>
      <c r="F331" s="63"/>
      <c r="G331" s="13" t="s">
        <v>470</v>
      </c>
      <c r="H331" s="34">
        <v>61.9</v>
      </c>
      <c r="I331" s="34">
        <v>61.5</v>
      </c>
      <c r="J331" s="34">
        <v>123.4</v>
      </c>
      <c r="K331" s="31">
        <f t="shared" si="27"/>
        <v>37.02</v>
      </c>
      <c r="L331" s="31">
        <v>83.6</v>
      </c>
      <c r="M331" s="31">
        <f t="shared" si="28"/>
        <v>33.44</v>
      </c>
      <c r="N331" s="31">
        <f t="shared" si="29"/>
        <v>70.46000000000001</v>
      </c>
      <c r="O331" s="11"/>
    </row>
    <row r="332" spans="1:15" s="2" customFormat="1" ht="20.25" customHeight="1">
      <c r="A332" s="11">
        <v>329</v>
      </c>
      <c r="B332" s="8" t="s">
        <v>62</v>
      </c>
      <c r="C332" s="5" t="s">
        <v>959</v>
      </c>
      <c r="D332" s="7" t="s">
        <v>401</v>
      </c>
      <c r="E332" s="7" t="s">
        <v>600</v>
      </c>
      <c r="F332" s="63"/>
      <c r="G332" s="13" t="s">
        <v>470</v>
      </c>
      <c r="H332" s="34">
        <v>59.1</v>
      </c>
      <c r="I332" s="34">
        <v>62</v>
      </c>
      <c r="J332" s="34">
        <v>121.1</v>
      </c>
      <c r="K332" s="31">
        <f t="shared" si="27"/>
        <v>36.33</v>
      </c>
      <c r="L332" s="31">
        <v>85.6</v>
      </c>
      <c r="M332" s="31">
        <f t="shared" si="28"/>
        <v>34.24</v>
      </c>
      <c r="N332" s="31">
        <f t="shared" si="29"/>
        <v>70.57</v>
      </c>
      <c r="O332" s="11"/>
    </row>
    <row r="333" spans="1:15" s="2" customFormat="1" ht="20.25" customHeight="1">
      <c r="A333" s="11">
        <v>330</v>
      </c>
      <c r="B333" s="8" t="s">
        <v>62</v>
      </c>
      <c r="C333" s="5" t="s">
        <v>960</v>
      </c>
      <c r="D333" s="7" t="s">
        <v>402</v>
      </c>
      <c r="E333" s="7" t="s">
        <v>600</v>
      </c>
      <c r="F333" s="63"/>
      <c r="G333" s="13" t="s">
        <v>470</v>
      </c>
      <c r="H333" s="34">
        <v>57</v>
      </c>
      <c r="I333" s="34">
        <v>63</v>
      </c>
      <c r="J333" s="34">
        <v>120</v>
      </c>
      <c r="K333" s="31">
        <f t="shared" si="27"/>
        <v>36</v>
      </c>
      <c r="L333" s="31">
        <v>86.4</v>
      </c>
      <c r="M333" s="31">
        <f t="shared" si="28"/>
        <v>34.56</v>
      </c>
      <c r="N333" s="31">
        <f t="shared" si="29"/>
        <v>70.56</v>
      </c>
      <c r="O333" s="11"/>
    </row>
    <row r="334" spans="1:15" s="2" customFormat="1" ht="20.25" customHeight="1">
      <c r="A334" s="11">
        <v>331</v>
      </c>
      <c r="B334" s="8" t="s">
        <v>62</v>
      </c>
      <c r="C334" s="5" t="s">
        <v>961</v>
      </c>
      <c r="D334" s="7" t="s">
        <v>403</v>
      </c>
      <c r="E334" s="7" t="s">
        <v>600</v>
      </c>
      <c r="F334" s="63"/>
      <c r="G334" s="13" t="s">
        <v>470</v>
      </c>
      <c r="H334" s="34">
        <v>55.8</v>
      </c>
      <c r="I334" s="34">
        <v>64</v>
      </c>
      <c r="J334" s="34">
        <v>119.8</v>
      </c>
      <c r="K334" s="31">
        <f t="shared" si="27"/>
        <v>35.94</v>
      </c>
      <c r="L334" s="31">
        <v>87.4</v>
      </c>
      <c r="M334" s="31">
        <f t="shared" si="28"/>
        <v>34.96</v>
      </c>
      <c r="N334" s="31">
        <f t="shared" si="29"/>
        <v>70.9</v>
      </c>
      <c r="O334" s="11"/>
    </row>
    <row r="335" spans="1:15" s="2" customFormat="1" ht="20.25" customHeight="1">
      <c r="A335" s="11">
        <v>332</v>
      </c>
      <c r="B335" s="8" t="s">
        <v>62</v>
      </c>
      <c r="C335" s="5" t="s">
        <v>962</v>
      </c>
      <c r="D335" s="7" t="s">
        <v>404</v>
      </c>
      <c r="E335" s="7" t="s">
        <v>600</v>
      </c>
      <c r="F335" s="63"/>
      <c r="G335" s="13" t="s">
        <v>470</v>
      </c>
      <c r="H335" s="34">
        <v>55.2</v>
      </c>
      <c r="I335" s="34">
        <v>63.5</v>
      </c>
      <c r="J335" s="34">
        <v>118.7</v>
      </c>
      <c r="K335" s="31">
        <f t="shared" si="27"/>
        <v>35.61</v>
      </c>
      <c r="L335" s="31">
        <v>87.1</v>
      </c>
      <c r="M335" s="31">
        <f t="shared" si="28"/>
        <v>34.839999999999996</v>
      </c>
      <c r="N335" s="31">
        <f t="shared" si="29"/>
        <v>70.44999999999999</v>
      </c>
      <c r="O335" s="11"/>
    </row>
    <row r="336" spans="1:15" s="42" customFormat="1" ht="20.25" customHeight="1">
      <c r="A336" s="21">
        <v>333</v>
      </c>
      <c r="B336" s="39" t="s">
        <v>63</v>
      </c>
      <c r="C336" s="20" t="s">
        <v>475</v>
      </c>
      <c r="D336" s="22" t="s">
        <v>408</v>
      </c>
      <c r="E336" s="22" t="s">
        <v>602</v>
      </c>
      <c r="F336" s="62">
        <v>1</v>
      </c>
      <c r="G336" s="23" t="s">
        <v>470</v>
      </c>
      <c r="H336" s="47">
        <v>46.2</v>
      </c>
      <c r="I336" s="47">
        <v>64.5</v>
      </c>
      <c r="J336" s="40">
        <v>110.7</v>
      </c>
      <c r="K336" s="41">
        <f t="shared" si="27"/>
        <v>33.21</v>
      </c>
      <c r="L336" s="41">
        <v>87.1</v>
      </c>
      <c r="M336" s="41">
        <f t="shared" si="28"/>
        <v>34.839999999999996</v>
      </c>
      <c r="N336" s="41">
        <f t="shared" si="29"/>
        <v>68.05</v>
      </c>
      <c r="O336" s="21"/>
    </row>
    <row r="337" spans="1:15" s="42" customFormat="1" ht="20.25" customHeight="1">
      <c r="A337" s="21">
        <v>334</v>
      </c>
      <c r="B337" s="39" t="s">
        <v>63</v>
      </c>
      <c r="C337" s="20" t="s">
        <v>964</v>
      </c>
      <c r="D337" s="22" t="s">
        <v>409</v>
      </c>
      <c r="E337" s="22" t="s">
        <v>602</v>
      </c>
      <c r="F337" s="62"/>
      <c r="G337" s="23" t="s">
        <v>470</v>
      </c>
      <c r="H337" s="47">
        <v>50.6</v>
      </c>
      <c r="I337" s="47">
        <v>59</v>
      </c>
      <c r="J337" s="40">
        <v>109.6</v>
      </c>
      <c r="K337" s="41">
        <f t="shared" si="27"/>
        <v>32.879999999999995</v>
      </c>
      <c r="L337" s="41">
        <v>85.4</v>
      </c>
      <c r="M337" s="41">
        <f t="shared" si="28"/>
        <v>34.160000000000004</v>
      </c>
      <c r="N337" s="41">
        <f t="shared" si="29"/>
        <v>67.03999999999999</v>
      </c>
      <c r="O337" s="21"/>
    </row>
    <row r="338" spans="1:15" s="42" customFormat="1" ht="20.25" customHeight="1">
      <c r="A338" s="21">
        <v>335</v>
      </c>
      <c r="B338" s="39" t="s">
        <v>63</v>
      </c>
      <c r="C338" s="20" t="s">
        <v>965</v>
      </c>
      <c r="D338" s="22" t="s">
        <v>410</v>
      </c>
      <c r="E338" s="22" t="s">
        <v>602</v>
      </c>
      <c r="F338" s="62"/>
      <c r="G338" s="23" t="s">
        <v>470</v>
      </c>
      <c r="H338" s="47">
        <v>47.2</v>
      </c>
      <c r="I338" s="47">
        <v>58</v>
      </c>
      <c r="J338" s="40">
        <v>105.2</v>
      </c>
      <c r="K338" s="41">
        <f t="shared" si="27"/>
        <v>31.56</v>
      </c>
      <c r="L338" s="41">
        <v>86.1</v>
      </c>
      <c r="M338" s="41">
        <f t="shared" si="28"/>
        <v>34.44</v>
      </c>
      <c r="N338" s="41">
        <f t="shared" si="29"/>
        <v>66</v>
      </c>
      <c r="O338" s="21"/>
    </row>
    <row r="339" spans="1:15" s="2" customFormat="1" ht="20.25" customHeight="1">
      <c r="A339" s="11">
        <v>336</v>
      </c>
      <c r="B339" s="8" t="s">
        <v>64</v>
      </c>
      <c r="C339" s="5" t="s">
        <v>658</v>
      </c>
      <c r="D339" s="7" t="s">
        <v>411</v>
      </c>
      <c r="E339" s="7" t="s">
        <v>603</v>
      </c>
      <c r="F339" s="63">
        <v>1</v>
      </c>
      <c r="G339" s="13" t="s">
        <v>470</v>
      </c>
      <c r="H339" s="34">
        <v>54.2</v>
      </c>
      <c r="I339" s="34">
        <v>64</v>
      </c>
      <c r="J339" s="32">
        <v>118.2</v>
      </c>
      <c r="K339" s="31">
        <f t="shared" si="27"/>
        <v>35.46</v>
      </c>
      <c r="L339" s="31">
        <v>88.3</v>
      </c>
      <c r="M339" s="31">
        <f t="shared" si="28"/>
        <v>35.32</v>
      </c>
      <c r="N339" s="31">
        <f t="shared" si="29"/>
        <v>70.78</v>
      </c>
      <c r="O339" s="11"/>
    </row>
    <row r="340" spans="1:15" s="2" customFormat="1" ht="20.25" customHeight="1">
      <c r="A340" s="11">
        <v>337</v>
      </c>
      <c r="B340" s="8" t="s">
        <v>64</v>
      </c>
      <c r="C340" s="5" t="s">
        <v>966</v>
      </c>
      <c r="D340" s="7" t="s">
        <v>412</v>
      </c>
      <c r="E340" s="7" t="s">
        <v>603</v>
      </c>
      <c r="F340" s="63"/>
      <c r="G340" s="13" t="s">
        <v>470</v>
      </c>
      <c r="H340" s="34">
        <v>56.4</v>
      </c>
      <c r="I340" s="34">
        <v>61</v>
      </c>
      <c r="J340" s="32">
        <v>117.4</v>
      </c>
      <c r="K340" s="31">
        <f t="shared" si="27"/>
        <v>35.22</v>
      </c>
      <c r="L340" s="31">
        <v>84</v>
      </c>
      <c r="M340" s="31">
        <f t="shared" si="28"/>
        <v>33.6</v>
      </c>
      <c r="N340" s="31">
        <f t="shared" si="29"/>
        <v>68.82</v>
      </c>
      <c r="O340" s="11"/>
    </row>
    <row r="341" spans="1:15" s="2" customFormat="1" ht="20.25" customHeight="1">
      <c r="A341" s="11">
        <v>338</v>
      </c>
      <c r="B341" s="8" t="s">
        <v>64</v>
      </c>
      <c r="C341" s="5" t="s">
        <v>967</v>
      </c>
      <c r="D341" s="7" t="s">
        <v>413</v>
      </c>
      <c r="E341" s="7" t="s">
        <v>603</v>
      </c>
      <c r="F341" s="63"/>
      <c r="G341" s="13" t="s">
        <v>470</v>
      </c>
      <c r="H341" s="34">
        <v>52.4</v>
      </c>
      <c r="I341" s="34">
        <v>64.5</v>
      </c>
      <c r="J341" s="32">
        <v>116.9</v>
      </c>
      <c r="K341" s="31">
        <f t="shared" si="27"/>
        <v>35.07</v>
      </c>
      <c r="L341" s="31">
        <v>83.8</v>
      </c>
      <c r="M341" s="31">
        <f t="shared" si="28"/>
        <v>33.52</v>
      </c>
      <c r="N341" s="31">
        <f t="shared" si="29"/>
        <v>68.59</v>
      </c>
      <c r="O341" s="11"/>
    </row>
    <row r="342" spans="1:15" s="42" customFormat="1" ht="20.25" customHeight="1">
      <c r="A342" s="21">
        <v>339</v>
      </c>
      <c r="B342" s="39" t="s">
        <v>64</v>
      </c>
      <c r="C342" s="20" t="s">
        <v>444</v>
      </c>
      <c r="D342" s="22" t="s">
        <v>414</v>
      </c>
      <c r="E342" s="22" t="s">
        <v>604</v>
      </c>
      <c r="F342" s="62">
        <v>1</v>
      </c>
      <c r="G342" s="23" t="s">
        <v>470</v>
      </c>
      <c r="H342" s="47">
        <v>57.1</v>
      </c>
      <c r="I342" s="47">
        <v>64.5</v>
      </c>
      <c r="J342" s="40">
        <v>121.6</v>
      </c>
      <c r="K342" s="41">
        <f t="shared" si="27"/>
        <v>36.48</v>
      </c>
      <c r="L342" s="41">
        <v>86.7</v>
      </c>
      <c r="M342" s="41">
        <f t="shared" si="28"/>
        <v>34.68</v>
      </c>
      <c r="N342" s="41">
        <f t="shared" si="29"/>
        <v>71.16</v>
      </c>
      <c r="O342" s="21"/>
    </row>
    <row r="343" spans="1:15" s="42" customFormat="1" ht="20.25" customHeight="1">
      <c r="A343" s="21">
        <v>340</v>
      </c>
      <c r="B343" s="39" t="s">
        <v>64</v>
      </c>
      <c r="C343" s="20" t="s">
        <v>968</v>
      </c>
      <c r="D343" s="22" t="s">
        <v>415</v>
      </c>
      <c r="E343" s="22" t="s">
        <v>604</v>
      </c>
      <c r="F343" s="62"/>
      <c r="G343" s="23" t="s">
        <v>470</v>
      </c>
      <c r="H343" s="47">
        <v>57.1</v>
      </c>
      <c r="I343" s="47">
        <v>62</v>
      </c>
      <c r="J343" s="40">
        <v>119.1</v>
      </c>
      <c r="K343" s="41">
        <f t="shared" si="27"/>
        <v>35.73</v>
      </c>
      <c r="L343" s="41">
        <v>86.4</v>
      </c>
      <c r="M343" s="41">
        <f t="shared" si="28"/>
        <v>34.56</v>
      </c>
      <c r="N343" s="41">
        <f t="shared" si="29"/>
        <v>70.28999999999999</v>
      </c>
      <c r="O343" s="21"/>
    </row>
    <row r="344" spans="1:15" s="42" customFormat="1" ht="20.25" customHeight="1">
      <c r="A344" s="21">
        <v>341</v>
      </c>
      <c r="B344" s="39" t="s">
        <v>64</v>
      </c>
      <c r="C344" s="20" t="s">
        <v>664</v>
      </c>
      <c r="D344" s="22" t="s">
        <v>416</v>
      </c>
      <c r="E344" s="22" t="s">
        <v>604</v>
      </c>
      <c r="F344" s="62"/>
      <c r="G344" s="23" t="s">
        <v>470</v>
      </c>
      <c r="H344" s="47">
        <v>54.4</v>
      </c>
      <c r="I344" s="47">
        <v>64.5</v>
      </c>
      <c r="J344" s="40">
        <v>118.9</v>
      </c>
      <c r="K344" s="41">
        <f t="shared" si="27"/>
        <v>35.67</v>
      </c>
      <c r="L344" s="41">
        <v>86.7</v>
      </c>
      <c r="M344" s="41">
        <f t="shared" si="28"/>
        <v>34.68</v>
      </c>
      <c r="N344" s="41">
        <f t="shared" si="29"/>
        <v>70.35</v>
      </c>
      <c r="O344" s="21"/>
    </row>
    <row r="345" spans="1:15" s="2" customFormat="1" ht="20.25" customHeight="1">
      <c r="A345" s="11">
        <v>342</v>
      </c>
      <c r="B345" s="8" t="s">
        <v>64</v>
      </c>
      <c r="C345" s="5" t="s">
        <v>969</v>
      </c>
      <c r="D345" s="7" t="s">
        <v>417</v>
      </c>
      <c r="E345" s="7" t="s">
        <v>605</v>
      </c>
      <c r="F345" s="63">
        <v>1</v>
      </c>
      <c r="G345" s="13" t="s">
        <v>470</v>
      </c>
      <c r="H345" s="34">
        <v>47.8</v>
      </c>
      <c r="I345" s="34">
        <v>66.5</v>
      </c>
      <c r="J345" s="32">
        <v>114.3</v>
      </c>
      <c r="K345" s="31">
        <f>J345/2*0.6</f>
        <v>34.29</v>
      </c>
      <c r="L345" s="31">
        <v>85</v>
      </c>
      <c r="M345" s="31">
        <f t="shared" si="28"/>
        <v>34</v>
      </c>
      <c r="N345" s="31">
        <f t="shared" si="29"/>
        <v>68.28999999999999</v>
      </c>
      <c r="O345" s="11"/>
    </row>
    <row r="346" spans="1:15" s="2" customFormat="1" ht="20.25" customHeight="1">
      <c r="A346" s="11">
        <v>343</v>
      </c>
      <c r="B346" s="8" t="s">
        <v>64</v>
      </c>
      <c r="C346" s="5" t="s">
        <v>970</v>
      </c>
      <c r="D346" s="7" t="s">
        <v>418</v>
      </c>
      <c r="E346" s="7" t="s">
        <v>605</v>
      </c>
      <c r="F346" s="63"/>
      <c r="G346" s="13" t="s">
        <v>470</v>
      </c>
      <c r="H346" s="34">
        <v>51</v>
      </c>
      <c r="I346" s="34">
        <v>59.5</v>
      </c>
      <c r="J346" s="32">
        <v>110.5</v>
      </c>
      <c r="K346" s="31">
        <f t="shared" si="27"/>
        <v>33.15</v>
      </c>
      <c r="L346" s="31">
        <v>87.2</v>
      </c>
      <c r="M346" s="31">
        <f t="shared" si="28"/>
        <v>34.88</v>
      </c>
      <c r="N346" s="31">
        <f t="shared" si="29"/>
        <v>68.03</v>
      </c>
      <c r="O346" s="11"/>
    </row>
    <row r="347" spans="1:15" s="2" customFormat="1" ht="20.25" customHeight="1">
      <c r="A347" s="11">
        <v>344</v>
      </c>
      <c r="B347" s="8" t="s">
        <v>64</v>
      </c>
      <c r="C347" s="5" t="s">
        <v>971</v>
      </c>
      <c r="D347" s="7" t="s">
        <v>419</v>
      </c>
      <c r="E347" s="7" t="s">
        <v>605</v>
      </c>
      <c r="F347" s="63"/>
      <c r="G347" s="13" t="s">
        <v>470</v>
      </c>
      <c r="H347" s="34">
        <v>52.3</v>
      </c>
      <c r="I347" s="34">
        <v>58</v>
      </c>
      <c r="J347" s="32">
        <v>110.3</v>
      </c>
      <c r="K347" s="31">
        <f t="shared" si="27"/>
        <v>33.089999999999996</v>
      </c>
      <c r="L347" s="31">
        <v>88</v>
      </c>
      <c r="M347" s="31">
        <f t="shared" si="28"/>
        <v>35.2</v>
      </c>
      <c r="N347" s="31">
        <f t="shared" si="29"/>
        <v>68.28999999999999</v>
      </c>
      <c r="O347" s="11"/>
    </row>
    <row r="348" spans="1:15" s="42" customFormat="1" ht="20.25" customHeight="1">
      <c r="A348" s="21">
        <v>345</v>
      </c>
      <c r="B348" s="39" t="s">
        <v>65</v>
      </c>
      <c r="C348" s="20" t="s">
        <v>440</v>
      </c>
      <c r="D348" s="22" t="s">
        <v>420</v>
      </c>
      <c r="E348" s="22" t="s">
        <v>606</v>
      </c>
      <c r="F348" s="62">
        <v>2</v>
      </c>
      <c r="G348" s="23" t="s">
        <v>470</v>
      </c>
      <c r="H348" s="47">
        <v>61.8</v>
      </c>
      <c r="I348" s="47">
        <v>64.5</v>
      </c>
      <c r="J348" s="40">
        <v>126.3</v>
      </c>
      <c r="K348" s="41">
        <f t="shared" si="27"/>
        <v>37.89</v>
      </c>
      <c r="L348" s="41">
        <v>87.7</v>
      </c>
      <c r="M348" s="41">
        <f t="shared" si="28"/>
        <v>35.080000000000005</v>
      </c>
      <c r="N348" s="41">
        <f t="shared" si="29"/>
        <v>72.97</v>
      </c>
      <c r="O348" s="21"/>
    </row>
    <row r="349" spans="1:15" s="42" customFormat="1" ht="20.25" customHeight="1">
      <c r="A349" s="21">
        <v>346</v>
      </c>
      <c r="B349" s="39" t="s">
        <v>65</v>
      </c>
      <c r="C349" s="20" t="s">
        <v>972</v>
      </c>
      <c r="D349" s="22" t="s">
        <v>421</v>
      </c>
      <c r="E349" s="22" t="s">
        <v>606</v>
      </c>
      <c r="F349" s="62"/>
      <c r="G349" s="23" t="s">
        <v>470</v>
      </c>
      <c r="H349" s="47">
        <v>60.4</v>
      </c>
      <c r="I349" s="47">
        <v>65</v>
      </c>
      <c r="J349" s="40">
        <v>125.4</v>
      </c>
      <c r="K349" s="41">
        <f t="shared" si="27"/>
        <v>37.62</v>
      </c>
      <c r="L349" s="41">
        <v>85.7</v>
      </c>
      <c r="M349" s="41">
        <f t="shared" si="28"/>
        <v>34.28</v>
      </c>
      <c r="N349" s="41">
        <f t="shared" si="29"/>
        <v>71.9</v>
      </c>
      <c r="O349" s="21"/>
    </row>
    <row r="350" spans="1:15" s="42" customFormat="1" ht="20.25" customHeight="1">
      <c r="A350" s="21">
        <v>347</v>
      </c>
      <c r="B350" s="39" t="s">
        <v>65</v>
      </c>
      <c r="C350" s="20" t="s">
        <v>973</v>
      </c>
      <c r="D350" s="22" t="s">
        <v>422</v>
      </c>
      <c r="E350" s="22" t="s">
        <v>606</v>
      </c>
      <c r="F350" s="62"/>
      <c r="G350" s="23" t="s">
        <v>470</v>
      </c>
      <c r="H350" s="47">
        <v>61.3</v>
      </c>
      <c r="I350" s="47">
        <v>61.5</v>
      </c>
      <c r="J350" s="40">
        <v>122.8</v>
      </c>
      <c r="K350" s="41">
        <f t="shared" si="27"/>
        <v>36.839999999999996</v>
      </c>
      <c r="L350" s="41">
        <v>85.5</v>
      </c>
      <c r="M350" s="41">
        <f t="shared" si="28"/>
        <v>34.2</v>
      </c>
      <c r="N350" s="41">
        <f t="shared" si="29"/>
        <v>71.03999999999999</v>
      </c>
      <c r="O350" s="21"/>
    </row>
    <row r="351" spans="1:15" s="42" customFormat="1" ht="20.25" customHeight="1">
      <c r="A351" s="21">
        <v>348</v>
      </c>
      <c r="B351" s="39" t="s">
        <v>65</v>
      </c>
      <c r="C351" s="20" t="s">
        <v>445</v>
      </c>
      <c r="D351" s="22" t="s">
        <v>423</v>
      </c>
      <c r="E351" s="22" t="s">
        <v>606</v>
      </c>
      <c r="F351" s="62"/>
      <c r="G351" s="23" t="s">
        <v>470</v>
      </c>
      <c r="H351" s="47">
        <v>55.8</v>
      </c>
      <c r="I351" s="47">
        <v>66</v>
      </c>
      <c r="J351" s="40">
        <v>121.8</v>
      </c>
      <c r="K351" s="41">
        <f t="shared" si="27"/>
        <v>36.54</v>
      </c>
      <c r="L351" s="41">
        <v>87</v>
      </c>
      <c r="M351" s="41">
        <f t="shared" si="28"/>
        <v>34.800000000000004</v>
      </c>
      <c r="N351" s="41">
        <f t="shared" si="29"/>
        <v>71.34</v>
      </c>
      <c r="O351" s="21"/>
    </row>
    <row r="352" spans="1:15" s="42" customFormat="1" ht="20.25" customHeight="1">
      <c r="A352" s="21">
        <v>349</v>
      </c>
      <c r="B352" s="39" t="s">
        <v>65</v>
      </c>
      <c r="C352" s="20" t="s">
        <v>974</v>
      </c>
      <c r="D352" s="22" t="s">
        <v>424</v>
      </c>
      <c r="E352" s="22" t="s">
        <v>606</v>
      </c>
      <c r="F352" s="62"/>
      <c r="G352" s="23" t="s">
        <v>470</v>
      </c>
      <c r="H352" s="47">
        <v>62.6</v>
      </c>
      <c r="I352" s="47">
        <v>58.5</v>
      </c>
      <c r="J352" s="40">
        <v>121.1</v>
      </c>
      <c r="K352" s="41">
        <f t="shared" si="27"/>
        <v>36.33</v>
      </c>
      <c r="L352" s="41">
        <v>87</v>
      </c>
      <c r="M352" s="41">
        <f t="shared" si="28"/>
        <v>34.800000000000004</v>
      </c>
      <c r="N352" s="41">
        <f t="shared" si="29"/>
        <v>71.13</v>
      </c>
      <c r="O352" s="21"/>
    </row>
    <row r="353" spans="1:15" s="42" customFormat="1" ht="20.25" customHeight="1">
      <c r="A353" s="21">
        <v>350</v>
      </c>
      <c r="B353" s="39" t="s">
        <v>65</v>
      </c>
      <c r="C353" s="20" t="s">
        <v>975</v>
      </c>
      <c r="D353" s="22" t="s">
        <v>425</v>
      </c>
      <c r="E353" s="22" t="s">
        <v>606</v>
      </c>
      <c r="F353" s="62"/>
      <c r="G353" s="23" t="s">
        <v>470</v>
      </c>
      <c r="H353" s="47">
        <v>54.1</v>
      </c>
      <c r="I353" s="47">
        <v>67</v>
      </c>
      <c r="J353" s="40">
        <v>121.1</v>
      </c>
      <c r="K353" s="41">
        <f t="shared" si="27"/>
        <v>36.33</v>
      </c>
      <c r="L353" s="41">
        <v>80</v>
      </c>
      <c r="M353" s="41">
        <f t="shared" si="28"/>
        <v>32</v>
      </c>
      <c r="N353" s="41">
        <f t="shared" si="29"/>
        <v>68.33</v>
      </c>
      <c r="O353" s="21"/>
    </row>
    <row r="354" spans="1:15" s="2" customFormat="1" ht="20.25" customHeight="1">
      <c r="A354" s="11">
        <v>351</v>
      </c>
      <c r="B354" s="8" t="s">
        <v>65</v>
      </c>
      <c r="C354" s="5" t="s">
        <v>976</v>
      </c>
      <c r="D354" s="7" t="s">
        <v>426</v>
      </c>
      <c r="E354" s="7" t="s">
        <v>607</v>
      </c>
      <c r="F354" s="63">
        <v>1</v>
      </c>
      <c r="G354" s="13" t="s">
        <v>470</v>
      </c>
      <c r="H354" s="34">
        <v>57.2</v>
      </c>
      <c r="I354" s="34">
        <v>64</v>
      </c>
      <c r="J354" s="32">
        <v>121.2</v>
      </c>
      <c r="K354" s="31">
        <f t="shared" si="27"/>
        <v>36.36</v>
      </c>
      <c r="L354" s="31">
        <v>87.2</v>
      </c>
      <c r="M354" s="31">
        <f t="shared" si="28"/>
        <v>34.88</v>
      </c>
      <c r="N354" s="31">
        <f t="shared" si="29"/>
        <v>71.24000000000001</v>
      </c>
      <c r="O354" s="11"/>
    </row>
    <row r="355" spans="1:15" s="2" customFormat="1" ht="20.25" customHeight="1">
      <c r="A355" s="11">
        <v>352</v>
      </c>
      <c r="B355" s="8" t="s">
        <v>65</v>
      </c>
      <c r="C355" s="5" t="s">
        <v>977</v>
      </c>
      <c r="D355" s="7" t="s">
        <v>427</v>
      </c>
      <c r="E355" s="7" t="s">
        <v>607</v>
      </c>
      <c r="F355" s="63"/>
      <c r="G355" s="13" t="s">
        <v>470</v>
      </c>
      <c r="H355" s="34">
        <v>54.8</v>
      </c>
      <c r="I355" s="34">
        <v>60</v>
      </c>
      <c r="J355" s="32">
        <v>114.8</v>
      </c>
      <c r="K355" s="31">
        <f t="shared" si="27"/>
        <v>34.44</v>
      </c>
      <c r="L355" s="31">
        <v>86.6</v>
      </c>
      <c r="M355" s="31">
        <f t="shared" si="28"/>
        <v>34.64</v>
      </c>
      <c r="N355" s="31">
        <f t="shared" si="29"/>
        <v>69.08</v>
      </c>
      <c r="O355" s="11"/>
    </row>
    <row r="356" spans="1:15" s="2" customFormat="1" ht="20.25" customHeight="1">
      <c r="A356" s="11">
        <v>353</v>
      </c>
      <c r="B356" s="8" t="s">
        <v>65</v>
      </c>
      <c r="C356" s="5" t="s">
        <v>978</v>
      </c>
      <c r="D356" s="7" t="s">
        <v>428</v>
      </c>
      <c r="E356" s="7" t="s">
        <v>607</v>
      </c>
      <c r="F356" s="63"/>
      <c r="G356" s="13" t="s">
        <v>470</v>
      </c>
      <c r="H356" s="34">
        <v>50.2</v>
      </c>
      <c r="I356" s="34">
        <v>64</v>
      </c>
      <c r="J356" s="32">
        <v>114.2</v>
      </c>
      <c r="K356" s="31">
        <f t="shared" si="27"/>
        <v>34.26</v>
      </c>
      <c r="L356" s="31">
        <v>88.3</v>
      </c>
      <c r="M356" s="31">
        <f t="shared" si="28"/>
        <v>35.32</v>
      </c>
      <c r="N356" s="31">
        <f t="shared" si="29"/>
        <v>69.58</v>
      </c>
      <c r="O356" s="11"/>
    </row>
    <row r="357" spans="1:15" s="42" customFormat="1" ht="20.25" customHeight="1">
      <c r="A357" s="21">
        <v>354</v>
      </c>
      <c r="B357" s="39" t="s">
        <v>68</v>
      </c>
      <c r="C357" s="20" t="s">
        <v>988</v>
      </c>
      <c r="D357" s="22" t="s">
        <v>499</v>
      </c>
      <c r="E357" s="22" t="s">
        <v>611</v>
      </c>
      <c r="F357" s="62">
        <v>1</v>
      </c>
      <c r="G357" s="23" t="s">
        <v>471</v>
      </c>
      <c r="H357" s="47">
        <v>61.2</v>
      </c>
      <c r="I357" s="47">
        <v>59.5</v>
      </c>
      <c r="J357" s="40">
        <v>120.7</v>
      </c>
      <c r="K357" s="41">
        <f t="shared" si="27"/>
        <v>36.21</v>
      </c>
      <c r="L357" s="41">
        <v>90.7</v>
      </c>
      <c r="M357" s="41">
        <f t="shared" si="28"/>
        <v>36.28</v>
      </c>
      <c r="N357" s="41">
        <f t="shared" si="29"/>
        <v>72.49000000000001</v>
      </c>
      <c r="O357" s="21"/>
    </row>
    <row r="358" spans="1:15" s="42" customFormat="1" ht="20.25" customHeight="1">
      <c r="A358" s="21">
        <v>355</v>
      </c>
      <c r="B358" s="39" t="s">
        <v>68</v>
      </c>
      <c r="C358" s="20" t="s">
        <v>655</v>
      </c>
      <c r="D358" s="22" t="s">
        <v>500</v>
      </c>
      <c r="E358" s="22" t="s">
        <v>611</v>
      </c>
      <c r="F358" s="62"/>
      <c r="G358" s="23" t="s">
        <v>471</v>
      </c>
      <c r="H358" s="47">
        <v>62.4</v>
      </c>
      <c r="I358" s="47">
        <v>58</v>
      </c>
      <c r="J358" s="40">
        <v>120.4</v>
      </c>
      <c r="K358" s="41">
        <f t="shared" si="27"/>
        <v>36.12</v>
      </c>
      <c r="L358" s="41">
        <v>90.6</v>
      </c>
      <c r="M358" s="41">
        <f aca="true" t="shared" si="30" ref="M358:M389">L358*0.4</f>
        <v>36.24</v>
      </c>
      <c r="N358" s="41">
        <f aca="true" t="shared" si="31" ref="N358:N389">K358+M358</f>
        <v>72.36</v>
      </c>
      <c r="O358" s="21"/>
    </row>
    <row r="359" spans="1:15" s="42" customFormat="1" ht="20.25" customHeight="1">
      <c r="A359" s="21">
        <v>356</v>
      </c>
      <c r="B359" s="39" t="s">
        <v>68</v>
      </c>
      <c r="C359" s="20" t="s">
        <v>446</v>
      </c>
      <c r="D359" s="22" t="s">
        <v>501</v>
      </c>
      <c r="E359" s="22" t="s">
        <v>611</v>
      </c>
      <c r="F359" s="62"/>
      <c r="G359" s="23" t="s">
        <v>471</v>
      </c>
      <c r="H359" s="47">
        <v>61.3</v>
      </c>
      <c r="I359" s="47">
        <v>59</v>
      </c>
      <c r="J359" s="40">
        <v>120.3</v>
      </c>
      <c r="K359" s="41">
        <f t="shared" si="27"/>
        <v>36.089999999999996</v>
      </c>
      <c r="L359" s="41">
        <v>90.9</v>
      </c>
      <c r="M359" s="41">
        <f t="shared" si="30"/>
        <v>36.36000000000001</v>
      </c>
      <c r="N359" s="41">
        <f t="shared" si="31"/>
        <v>72.45</v>
      </c>
      <c r="O359" s="21"/>
    </row>
    <row r="360" spans="1:15" s="2" customFormat="1" ht="20.25" customHeight="1">
      <c r="A360" s="11">
        <v>357</v>
      </c>
      <c r="B360" s="8" t="s">
        <v>66</v>
      </c>
      <c r="C360" s="5" t="s">
        <v>979</v>
      </c>
      <c r="D360" s="7" t="s">
        <v>429</v>
      </c>
      <c r="E360" s="7" t="s">
        <v>608</v>
      </c>
      <c r="F360" s="63">
        <v>2</v>
      </c>
      <c r="G360" s="12" t="s">
        <v>471</v>
      </c>
      <c r="H360" s="34">
        <v>62.7</v>
      </c>
      <c r="I360" s="34">
        <v>64.5</v>
      </c>
      <c r="J360" s="32">
        <v>127.2</v>
      </c>
      <c r="K360" s="31">
        <f t="shared" si="27"/>
        <v>38.16</v>
      </c>
      <c r="L360" s="31">
        <v>89.8</v>
      </c>
      <c r="M360" s="31">
        <f t="shared" si="30"/>
        <v>35.92</v>
      </c>
      <c r="N360" s="31">
        <f t="shared" si="31"/>
        <v>74.08</v>
      </c>
      <c r="O360" s="11"/>
    </row>
    <row r="361" spans="1:15" s="2" customFormat="1" ht="20.25" customHeight="1">
      <c r="A361" s="11">
        <v>358</v>
      </c>
      <c r="B361" s="8" t="s">
        <v>66</v>
      </c>
      <c r="C361" s="5" t="s">
        <v>980</v>
      </c>
      <c r="D361" s="7" t="s">
        <v>430</v>
      </c>
      <c r="E361" s="7" t="s">
        <v>608</v>
      </c>
      <c r="F361" s="63"/>
      <c r="G361" s="12" t="s">
        <v>471</v>
      </c>
      <c r="H361" s="34">
        <v>64.6</v>
      </c>
      <c r="I361" s="34">
        <v>62</v>
      </c>
      <c r="J361" s="32">
        <v>126.6</v>
      </c>
      <c r="K361" s="31">
        <f t="shared" si="27"/>
        <v>37.98</v>
      </c>
      <c r="L361" s="31">
        <v>90.4</v>
      </c>
      <c r="M361" s="31">
        <f t="shared" si="30"/>
        <v>36.160000000000004</v>
      </c>
      <c r="N361" s="31">
        <f t="shared" si="31"/>
        <v>74.14</v>
      </c>
      <c r="O361" s="11"/>
    </row>
    <row r="362" spans="1:15" s="2" customFormat="1" ht="20.25" customHeight="1">
      <c r="A362" s="11">
        <v>359</v>
      </c>
      <c r="B362" s="8" t="s">
        <v>66</v>
      </c>
      <c r="C362" s="5" t="s">
        <v>981</v>
      </c>
      <c r="D362" s="7" t="s">
        <v>431</v>
      </c>
      <c r="E362" s="7" t="s">
        <v>608</v>
      </c>
      <c r="F362" s="63"/>
      <c r="G362" s="12" t="s">
        <v>471</v>
      </c>
      <c r="H362" s="34">
        <v>63.2</v>
      </c>
      <c r="I362" s="34">
        <v>58</v>
      </c>
      <c r="J362" s="32">
        <v>121.2</v>
      </c>
      <c r="K362" s="31">
        <f t="shared" si="27"/>
        <v>36.36</v>
      </c>
      <c r="L362" s="31">
        <v>89.3</v>
      </c>
      <c r="M362" s="31">
        <f t="shared" si="30"/>
        <v>35.72</v>
      </c>
      <c r="N362" s="31">
        <f t="shared" si="31"/>
        <v>72.08</v>
      </c>
      <c r="O362" s="11"/>
    </row>
    <row r="363" spans="1:15" s="2" customFormat="1" ht="20.25" customHeight="1">
      <c r="A363" s="11">
        <v>360</v>
      </c>
      <c r="B363" s="8" t="s">
        <v>66</v>
      </c>
      <c r="C363" s="5" t="s">
        <v>688</v>
      </c>
      <c r="D363" s="7" t="s">
        <v>432</v>
      </c>
      <c r="E363" s="7" t="s">
        <v>608</v>
      </c>
      <c r="F363" s="63"/>
      <c r="G363" s="12" t="s">
        <v>471</v>
      </c>
      <c r="H363" s="34">
        <v>57.3</v>
      </c>
      <c r="I363" s="34">
        <v>63</v>
      </c>
      <c r="J363" s="32">
        <v>120.3</v>
      </c>
      <c r="K363" s="31">
        <f t="shared" si="27"/>
        <v>36.089999999999996</v>
      </c>
      <c r="L363" s="31">
        <v>90.6</v>
      </c>
      <c r="M363" s="31">
        <f t="shared" si="30"/>
        <v>36.24</v>
      </c>
      <c r="N363" s="31">
        <f t="shared" si="31"/>
        <v>72.33</v>
      </c>
      <c r="O363" s="11"/>
    </row>
    <row r="364" spans="1:15" s="2" customFormat="1" ht="20.25" customHeight="1">
      <c r="A364" s="11">
        <v>361</v>
      </c>
      <c r="B364" s="8" t="s">
        <v>66</v>
      </c>
      <c r="C364" s="5" t="s">
        <v>982</v>
      </c>
      <c r="D364" s="7" t="s">
        <v>433</v>
      </c>
      <c r="E364" s="7" t="s">
        <v>608</v>
      </c>
      <c r="F364" s="63"/>
      <c r="G364" s="12" t="s">
        <v>471</v>
      </c>
      <c r="H364" s="34">
        <v>54.2</v>
      </c>
      <c r="I364" s="34">
        <v>66</v>
      </c>
      <c r="J364" s="32">
        <v>120.2</v>
      </c>
      <c r="K364" s="31">
        <f t="shared" si="27"/>
        <v>36.06</v>
      </c>
      <c r="L364" s="31">
        <v>87.7</v>
      </c>
      <c r="M364" s="31">
        <f t="shared" si="30"/>
        <v>35.080000000000005</v>
      </c>
      <c r="N364" s="31">
        <f t="shared" si="31"/>
        <v>71.14000000000001</v>
      </c>
      <c r="O364" s="11"/>
    </row>
    <row r="365" spans="1:15" s="2" customFormat="1" ht="20.25" customHeight="1">
      <c r="A365" s="11">
        <v>362</v>
      </c>
      <c r="B365" s="8" t="s">
        <v>66</v>
      </c>
      <c r="C365" s="5" t="s">
        <v>983</v>
      </c>
      <c r="D365" s="7" t="s">
        <v>489</v>
      </c>
      <c r="E365" s="7" t="s">
        <v>608</v>
      </c>
      <c r="F365" s="63"/>
      <c r="G365" s="12" t="s">
        <v>471</v>
      </c>
      <c r="H365" s="34">
        <v>58.8</v>
      </c>
      <c r="I365" s="34">
        <v>61</v>
      </c>
      <c r="J365" s="32">
        <v>119.8</v>
      </c>
      <c r="K365" s="31">
        <f t="shared" si="27"/>
        <v>35.94</v>
      </c>
      <c r="L365" s="31">
        <v>90.3</v>
      </c>
      <c r="M365" s="31">
        <f t="shared" si="30"/>
        <v>36.12</v>
      </c>
      <c r="N365" s="31">
        <f t="shared" si="31"/>
        <v>72.06</v>
      </c>
      <c r="O365" s="11"/>
    </row>
    <row r="366" spans="1:15" s="42" customFormat="1" ht="20.25" customHeight="1">
      <c r="A366" s="21">
        <v>363</v>
      </c>
      <c r="B366" s="39" t="s">
        <v>67</v>
      </c>
      <c r="C366" s="20" t="s">
        <v>984</v>
      </c>
      <c r="D366" s="22" t="s">
        <v>490</v>
      </c>
      <c r="E366" s="22" t="s">
        <v>609</v>
      </c>
      <c r="F366" s="62">
        <v>2</v>
      </c>
      <c r="G366" s="23" t="s">
        <v>471</v>
      </c>
      <c r="H366" s="47">
        <v>62</v>
      </c>
      <c r="I366" s="47">
        <v>60.5</v>
      </c>
      <c r="J366" s="40">
        <v>122.5</v>
      </c>
      <c r="K366" s="41">
        <f t="shared" si="27"/>
        <v>36.75</v>
      </c>
      <c r="L366" s="41">
        <v>85.8</v>
      </c>
      <c r="M366" s="41">
        <f t="shared" si="30"/>
        <v>34.32</v>
      </c>
      <c r="N366" s="41">
        <f t="shared" si="31"/>
        <v>71.07</v>
      </c>
      <c r="O366" s="21"/>
    </row>
    <row r="367" spans="1:15" s="42" customFormat="1" ht="20.25" customHeight="1">
      <c r="A367" s="21">
        <v>364</v>
      </c>
      <c r="B367" s="39" t="s">
        <v>67</v>
      </c>
      <c r="C367" s="20" t="s">
        <v>473</v>
      </c>
      <c r="D367" s="22" t="s">
        <v>491</v>
      </c>
      <c r="E367" s="22" t="s">
        <v>609</v>
      </c>
      <c r="F367" s="62"/>
      <c r="G367" s="23" t="s">
        <v>471</v>
      </c>
      <c r="H367" s="47">
        <v>59</v>
      </c>
      <c r="I367" s="47">
        <v>63</v>
      </c>
      <c r="J367" s="40">
        <v>122</v>
      </c>
      <c r="K367" s="41">
        <f t="shared" si="27"/>
        <v>36.6</v>
      </c>
      <c r="L367" s="41">
        <v>86</v>
      </c>
      <c r="M367" s="41">
        <f t="shared" si="30"/>
        <v>34.4</v>
      </c>
      <c r="N367" s="41">
        <f t="shared" si="31"/>
        <v>71</v>
      </c>
      <c r="O367" s="21"/>
    </row>
    <row r="368" spans="1:15" s="42" customFormat="1" ht="20.25" customHeight="1">
      <c r="A368" s="21">
        <v>365</v>
      </c>
      <c r="B368" s="39" t="s">
        <v>67</v>
      </c>
      <c r="C368" s="20" t="s">
        <v>819</v>
      </c>
      <c r="D368" s="22" t="s">
        <v>492</v>
      </c>
      <c r="E368" s="22" t="s">
        <v>609</v>
      </c>
      <c r="F368" s="62"/>
      <c r="G368" s="23" t="s">
        <v>471</v>
      </c>
      <c r="H368" s="47">
        <v>61.5</v>
      </c>
      <c r="I368" s="47">
        <v>59</v>
      </c>
      <c r="J368" s="40">
        <v>120.5</v>
      </c>
      <c r="K368" s="41">
        <f t="shared" si="27"/>
        <v>36.15</v>
      </c>
      <c r="L368" s="41">
        <v>90.6</v>
      </c>
      <c r="M368" s="41">
        <f t="shared" si="30"/>
        <v>36.24</v>
      </c>
      <c r="N368" s="41">
        <f t="shared" si="31"/>
        <v>72.39</v>
      </c>
      <c r="O368" s="21"/>
    </row>
    <row r="369" spans="1:15" s="42" customFormat="1" ht="20.25" customHeight="1">
      <c r="A369" s="21">
        <v>366</v>
      </c>
      <c r="B369" s="39" t="s">
        <v>67</v>
      </c>
      <c r="C369" s="20" t="s">
        <v>452</v>
      </c>
      <c r="D369" s="22" t="s">
        <v>493</v>
      </c>
      <c r="E369" s="22" t="s">
        <v>609</v>
      </c>
      <c r="F369" s="62"/>
      <c r="G369" s="23" t="s">
        <v>471</v>
      </c>
      <c r="H369" s="47">
        <v>56.7</v>
      </c>
      <c r="I369" s="47">
        <v>62</v>
      </c>
      <c r="J369" s="40">
        <v>118.7</v>
      </c>
      <c r="K369" s="41">
        <f t="shared" si="27"/>
        <v>35.61</v>
      </c>
      <c r="L369" s="41">
        <v>88.5</v>
      </c>
      <c r="M369" s="41">
        <f t="shared" si="30"/>
        <v>35.4</v>
      </c>
      <c r="N369" s="41">
        <f t="shared" si="31"/>
        <v>71.00999999999999</v>
      </c>
      <c r="O369" s="21"/>
    </row>
    <row r="370" spans="1:15" s="42" customFormat="1" ht="20.25" customHeight="1">
      <c r="A370" s="21">
        <v>367</v>
      </c>
      <c r="B370" s="39" t="s">
        <v>67</v>
      </c>
      <c r="C370" s="20" t="s">
        <v>985</v>
      </c>
      <c r="D370" s="22" t="s">
        <v>494</v>
      </c>
      <c r="E370" s="22" t="s">
        <v>609</v>
      </c>
      <c r="F370" s="62"/>
      <c r="G370" s="23" t="s">
        <v>471</v>
      </c>
      <c r="H370" s="47">
        <v>55</v>
      </c>
      <c r="I370" s="47">
        <v>63.5</v>
      </c>
      <c r="J370" s="40">
        <v>118.5</v>
      </c>
      <c r="K370" s="41">
        <f t="shared" si="27"/>
        <v>35.55</v>
      </c>
      <c r="L370" s="41">
        <v>87.3</v>
      </c>
      <c r="M370" s="41">
        <f t="shared" si="30"/>
        <v>34.92</v>
      </c>
      <c r="N370" s="41">
        <f t="shared" si="31"/>
        <v>70.47</v>
      </c>
      <c r="O370" s="21"/>
    </row>
    <row r="371" spans="1:15" s="42" customFormat="1" ht="20.25" customHeight="1">
      <c r="A371" s="21">
        <v>368</v>
      </c>
      <c r="B371" s="39" t="s">
        <v>67</v>
      </c>
      <c r="C371" s="20" t="s">
        <v>450</v>
      </c>
      <c r="D371" s="22" t="s">
        <v>495</v>
      </c>
      <c r="E371" s="22" t="s">
        <v>609</v>
      </c>
      <c r="F371" s="62"/>
      <c r="G371" s="23" t="s">
        <v>471</v>
      </c>
      <c r="H371" s="47">
        <v>56</v>
      </c>
      <c r="I371" s="47">
        <v>62</v>
      </c>
      <c r="J371" s="40">
        <v>118</v>
      </c>
      <c r="K371" s="41">
        <f t="shared" si="27"/>
        <v>35.4</v>
      </c>
      <c r="L371" s="41">
        <v>87.6</v>
      </c>
      <c r="M371" s="41">
        <f t="shared" si="30"/>
        <v>35.04</v>
      </c>
      <c r="N371" s="41">
        <f t="shared" si="31"/>
        <v>70.44</v>
      </c>
      <c r="O371" s="21"/>
    </row>
    <row r="372" spans="1:15" s="2" customFormat="1" ht="20.25" customHeight="1">
      <c r="A372" s="11">
        <v>369</v>
      </c>
      <c r="B372" s="8" t="s">
        <v>67</v>
      </c>
      <c r="C372" s="5" t="s">
        <v>986</v>
      </c>
      <c r="D372" s="7" t="s">
        <v>496</v>
      </c>
      <c r="E372" s="7" t="s">
        <v>610</v>
      </c>
      <c r="F372" s="63">
        <v>1</v>
      </c>
      <c r="G372" s="12" t="s">
        <v>471</v>
      </c>
      <c r="H372" s="34">
        <v>55.9</v>
      </c>
      <c r="I372" s="34">
        <v>60.5</v>
      </c>
      <c r="J372" s="32">
        <v>116.4</v>
      </c>
      <c r="K372" s="31">
        <f t="shared" si="27"/>
        <v>34.92</v>
      </c>
      <c r="L372" s="31">
        <v>91</v>
      </c>
      <c r="M372" s="31">
        <f t="shared" si="30"/>
        <v>36.4</v>
      </c>
      <c r="N372" s="31">
        <f t="shared" si="31"/>
        <v>71.32</v>
      </c>
      <c r="O372" s="11"/>
    </row>
    <row r="373" spans="1:15" s="2" customFormat="1" ht="20.25" customHeight="1">
      <c r="A373" s="11">
        <v>370</v>
      </c>
      <c r="B373" s="8" t="s">
        <v>67</v>
      </c>
      <c r="C373" s="5" t="s">
        <v>987</v>
      </c>
      <c r="D373" s="7" t="s">
        <v>497</v>
      </c>
      <c r="E373" s="7" t="s">
        <v>610</v>
      </c>
      <c r="F373" s="63"/>
      <c r="G373" s="12" t="s">
        <v>471</v>
      </c>
      <c r="H373" s="34">
        <v>54.2</v>
      </c>
      <c r="I373" s="34">
        <v>62</v>
      </c>
      <c r="J373" s="32">
        <v>116.2</v>
      </c>
      <c r="K373" s="31">
        <f t="shared" si="27"/>
        <v>34.86</v>
      </c>
      <c r="L373" s="31">
        <v>91</v>
      </c>
      <c r="M373" s="31">
        <f t="shared" si="30"/>
        <v>36.4</v>
      </c>
      <c r="N373" s="31">
        <f t="shared" si="31"/>
        <v>71.25999999999999</v>
      </c>
      <c r="O373" s="11"/>
    </row>
    <row r="374" spans="1:15" s="2" customFormat="1" ht="20.25" customHeight="1">
      <c r="A374" s="11">
        <v>371</v>
      </c>
      <c r="B374" s="8" t="s">
        <v>67</v>
      </c>
      <c r="C374" s="5" t="s">
        <v>474</v>
      </c>
      <c r="D374" s="7" t="s">
        <v>498</v>
      </c>
      <c r="E374" s="7" t="s">
        <v>610</v>
      </c>
      <c r="F374" s="63"/>
      <c r="G374" s="12" t="s">
        <v>471</v>
      </c>
      <c r="H374" s="34">
        <v>58.6</v>
      </c>
      <c r="I374" s="34">
        <v>56.5</v>
      </c>
      <c r="J374" s="32">
        <v>115.1</v>
      </c>
      <c r="K374" s="31">
        <f t="shared" si="27"/>
        <v>34.529999999999994</v>
      </c>
      <c r="L374" s="31">
        <v>90.3</v>
      </c>
      <c r="M374" s="31">
        <f t="shared" si="30"/>
        <v>36.12</v>
      </c>
      <c r="N374" s="31">
        <f t="shared" si="31"/>
        <v>70.64999999999999</v>
      </c>
      <c r="O374" s="11"/>
    </row>
    <row r="375" spans="1:15" s="42" customFormat="1" ht="20.25" customHeight="1">
      <c r="A375" s="21">
        <v>372</v>
      </c>
      <c r="B375" s="39" t="s">
        <v>68</v>
      </c>
      <c r="C375" s="20" t="s">
        <v>989</v>
      </c>
      <c r="D375" s="22" t="s">
        <v>502</v>
      </c>
      <c r="E375" s="22" t="s">
        <v>612</v>
      </c>
      <c r="F375" s="62">
        <v>1</v>
      </c>
      <c r="G375" s="23" t="s">
        <v>471</v>
      </c>
      <c r="H375" s="47">
        <v>54.2</v>
      </c>
      <c r="I375" s="47">
        <v>61.5</v>
      </c>
      <c r="J375" s="40">
        <v>115.7</v>
      </c>
      <c r="K375" s="41">
        <f t="shared" si="27"/>
        <v>34.71</v>
      </c>
      <c r="L375" s="41">
        <v>88.8</v>
      </c>
      <c r="M375" s="41">
        <f t="shared" si="30"/>
        <v>35.52</v>
      </c>
      <c r="N375" s="41">
        <f t="shared" si="31"/>
        <v>70.23</v>
      </c>
      <c r="O375" s="21"/>
    </row>
    <row r="376" spans="1:15" s="42" customFormat="1" ht="20.25" customHeight="1">
      <c r="A376" s="21">
        <v>373</v>
      </c>
      <c r="B376" s="39" t="s">
        <v>68</v>
      </c>
      <c r="C376" s="20" t="s">
        <v>674</v>
      </c>
      <c r="D376" s="22" t="s">
        <v>503</v>
      </c>
      <c r="E376" s="22" t="s">
        <v>612</v>
      </c>
      <c r="F376" s="62"/>
      <c r="G376" s="23" t="s">
        <v>471</v>
      </c>
      <c r="H376" s="47">
        <v>46.2</v>
      </c>
      <c r="I376" s="47">
        <v>61.5</v>
      </c>
      <c r="J376" s="40">
        <v>107.7</v>
      </c>
      <c r="K376" s="41">
        <f t="shared" si="27"/>
        <v>32.31</v>
      </c>
      <c r="L376" s="41">
        <v>85.3</v>
      </c>
      <c r="M376" s="41">
        <f t="shared" si="30"/>
        <v>34.12</v>
      </c>
      <c r="N376" s="41">
        <f t="shared" si="31"/>
        <v>66.43</v>
      </c>
      <c r="O376" s="21"/>
    </row>
    <row r="377" spans="1:15" s="42" customFormat="1" ht="20.25" customHeight="1">
      <c r="A377" s="21">
        <v>374</v>
      </c>
      <c r="B377" s="39" t="s">
        <v>68</v>
      </c>
      <c r="C377" s="20" t="s">
        <v>990</v>
      </c>
      <c r="D377" s="20" t="s">
        <v>504</v>
      </c>
      <c r="E377" s="43" t="s">
        <v>612</v>
      </c>
      <c r="F377" s="62"/>
      <c r="G377" s="23" t="s">
        <v>471</v>
      </c>
      <c r="H377" s="44">
        <v>46.6</v>
      </c>
      <c r="I377" s="44">
        <v>59</v>
      </c>
      <c r="J377" s="40">
        <v>105.6</v>
      </c>
      <c r="K377" s="41">
        <f t="shared" si="27"/>
        <v>31.679999999999996</v>
      </c>
      <c r="L377" s="41">
        <v>85</v>
      </c>
      <c r="M377" s="41">
        <f t="shared" si="30"/>
        <v>34</v>
      </c>
      <c r="N377" s="41">
        <f t="shared" si="31"/>
        <v>65.67999999999999</v>
      </c>
      <c r="O377" s="21"/>
    </row>
    <row r="378" spans="1:15" s="2" customFormat="1" ht="20.25" customHeight="1">
      <c r="A378" s="11">
        <v>375</v>
      </c>
      <c r="B378" s="8" t="s">
        <v>69</v>
      </c>
      <c r="C378" s="5" t="s">
        <v>991</v>
      </c>
      <c r="D378" s="7" t="s">
        <v>505</v>
      </c>
      <c r="E378" s="7" t="s">
        <v>613</v>
      </c>
      <c r="F378" s="63">
        <v>1</v>
      </c>
      <c r="G378" s="12" t="s">
        <v>471</v>
      </c>
      <c r="H378" s="34">
        <v>61</v>
      </c>
      <c r="I378" s="34">
        <v>63</v>
      </c>
      <c r="J378" s="32">
        <v>124</v>
      </c>
      <c r="K378" s="31">
        <f t="shared" si="27"/>
        <v>37.199999999999996</v>
      </c>
      <c r="L378" s="31">
        <v>88.6</v>
      </c>
      <c r="M378" s="31">
        <f t="shared" si="30"/>
        <v>35.44</v>
      </c>
      <c r="N378" s="31">
        <f t="shared" si="31"/>
        <v>72.63999999999999</v>
      </c>
      <c r="O378" s="11"/>
    </row>
    <row r="379" spans="1:15" s="2" customFormat="1" ht="20.25" customHeight="1">
      <c r="A379" s="11">
        <v>376</v>
      </c>
      <c r="B379" s="8" t="s">
        <v>69</v>
      </c>
      <c r="C379" s="5" t="s">
        <v>992</v>
      </c>
      <c r="D379" s="7" t="s">
        <v>506</v>
      </c>
      <c r="E379" s="7" t="s">
        <v>613</v>
      </c>
      <c r="F379" s="63"/>
      <c r="G379" s="12" t="s">
        <v>471</v>
      </c>
      <c r="H379" s="34">
        <v>55</v>
      </c>
      <c r="I379" s="34">
        <v>62</v>
      </c>
      <c r="J379" s="32">
        <v>117</v>
      </c>
      <c r="K379" s="31">
        <f t="shared" si="27"/>
        <v>35.1</v>
      </c>
      <c r="L379" s="31">
        <v>85.8</v>
      </c>
      <c r="M379" s="31">
        <f t="shared" si="30"/>
        <v>34.32</v>
      </c>
      <c r="N379" s="31">
        <f t="shared" si="31"/>
        <v>69.42</v>
      </c>
      <c r="O379" s="11"/>
    </row>
    <row r="380" spans="1:15" s="2" customFormat="1" ht="20.25" customHeight="1">
      <c r="A380" s="11">
        <v>377</v>
      </c>
      <c r="B380" s="8" t="s">
        <v>69</v>
      </c>
      <c r="C380" s="5" t="s">
        <v>993</v>
      </c>
      <c r="D380" s="7" t="s">
        <v>507</v>
      </c>
      <c r="E380" s="7" t="s">
        <v>613</v>
      </c>
      <c r="F380" s="63"/>
      <c r="G380" s="12" t="s">
        <v>471</v>
      </c>
      <c r="H380" s="34">
        <v>50.9</v>
      </c>
      <c r="I380" s="34">
        <v>65</v>
      </c>
      <c r="J380" s="32">
        <v>115.9</v>
      </c>
      <c r="K380" s="31">
        <f t="shared" si="27"/>
        <v>34.77</v>
      </c>
      <c r="L380" s="31">
        <v>87.9</v>
      </c>
      <c r="M380" s="31">
        <f t="shared" si="30"/>
        <v>35.160000000000004</v>
      </c>
      <c r="N380" s="31">
        <f t="shared" si="31"/>
        <v>69.93</v>
      </c>
      <c r="O380" s="11"/>
    </row>
    <row r="381" spans="1:15" s="2" customFormat="1" ht="20.25" customHeight="1">
      <c r="A381" s="11">
        <v>378</v>
      </c>
      <c r="B381" s="8" t="s">
        <v>69</v>
      </c>
      <c r="C381" s="5" t="s">
        <v>994</v>
      </c>
      <c r="D381" s="7" t="s">
        <v>508</v>
      </c>
      <c r="E381" s="7" t="s">
        <v>613</v>
      </c>
      <c r="F381" s="63"/>
      <c r="G381" s="12" t="s">
        <v>471</v>
      </c>
      <c r="H381" s="34">
        <v>50.4</v>
      </c>
      <c r="I381" s="34">
        <v>65.5</v>
      </c>
      <c r="J381" s="32">
        <v>115.9</v>
      </c>
      <c r="K381" s="31">
        <f t="shared" si="27"/>
        <v>34.77</v>
      </c>
      <c r="L381" s="31">
        <v>88.2</v>
      </c>
      <c r="M381" s="31">
        <f t="shared" si="30"/>
        <v>35.28</v>
      </c>
      <c r="N381" s="31">
        <f t="shared" si="31"/>
        <v>70.05000000000001</v>
      </c>
      <c r="O381" s="11"/>
    </row>
    <row r="382" spans="1:15" s="42" customFormat="1" ht="20.25" customHeight="1">
      <c r="A382" s="21">
        <v>379</v>
      </c>
      <c r="B382" s="39" t="s">
        <v>69</v>
      </c>
      <c r="C382" s="20" t="s">
        <v>657</v>
      </c>
      <c r="D382" s="22" t="s">
        <v>509</v>
      </c>
      <c r="E382" s="22" t="s">
        <v>614</v>
      </c>
      <c r="F382" s="62">
        <v>1</v>
      </c>
      <c r="G382" s="23" t="s">
        <v>471</v>
      </c>
      <c r="H382" s="47">
        <v>58.6</v>
      </c>
      <c r="I382" s="47">
        <v>65.5</v>
      </c>
      <c r="J382" s="40">
        <v>124.1</v>
      </c>
      <c r="K382" s="41">
        <f t="shared" si="27"/>
        <v>37.23</v>
      </c>
      <c r="L382" s="41">
        <v>89.1</v>
      </c>
      <c r="M382" s="41">
        <f t="shared" si="30"/>
        <v>35.64</v>
      </c>
      <c r="N382" s="41">
        <f t="shared" si="31"/>
        <v>72.87</v>
      </c>
      <c r="O382" s="21"/>
    </row>
    <row r="383" spans="1:15" s="42" customFormat="1" ht="20.25" customHeight="1">
      <c r="A383" s="21">
        <v>380</v>
      </c>
      <c r="B383" s="39" t="s">
        <v>69</v>
      </c>
      <c r="C383" s="20" t="s">
        <v>995</v>
      </c>
      <c r="D383" s="22" t="s">
        <v>510</v>
      </c>
      <c r="E383" s="22" t="s">
        <v>614</v>
      </c>
      <c r="F383" s="62"/>
      <c r="G383" s="23" t="s">
        <v>471</v>
      </c>
      <c r="H383" s="47">
        <v>52.8</v>
      </c>
      <c r="I383" s="47">
        <v>63</v>
      </c>
      <c r="J383" s="40">
        <v>115.8</v>
      </c>
      <c r="K383" s="41">
        <f t="shared" si="27"/>
        <v>34.739999999999995</v>
      </c>
      <c r="L383" s="41">
        <v>85.6</v>
      </c>
      <c r="M383" s="41">
        <f t="shared" si="30"/>
        <v>34.24</v>
      </c>
      <c r="N383" s="41">
        <f t="shared" si="31"/>
        <v>68.97999999999999</v>
      </c>
      <c r="O383" s="21"/>
    </row>
    <row r="384" spans="1:15" s="42" customFormat="1" ht="20.25" customHeight="1">
      <c r="A384" s="21">
        <v>381</v>
      </c>
      <c r="B384" s="39" t="s">
        <v>69</v>
      </c>
      <c r="C384" s="20" t="s">
        <v>996</v>
      </c>
      <c r="D384" s="22" t="s">
        <v>511</v>
      </c>
      <c r="E384" s="22" t="s">
        <v>614</v>
      </c>
      <c r="F384" s="62"/>
      <c r="G384" s="23" t="s">
        <v>471</v>
      </c>
      <c r="H384" s="47">
        <v>56.6</v>
      </c>
      <c r="I384" s="47">
        <v>59</v>
      </c>
      <c r="J384" s="40">
        <v>115.6</v>
      </c>
      <c r="K384" s="41">
        <f t="shared" si="27"/>
        <v>34.68</v>
      </c>
      <c r="L384" s="41">
        <v>86.9</v>
      </c>
      <c r="M384" s="41">
        <f t="shared" si="30"/>
        <v>34.760000000000005</v>
      </c>
      <c r="N384" s="41">
        <f t="shared" si="31"/>
        <v>69.44</v>
      </c>
      <c r="O384" s="21"/>
    </row>
    <row r="385" spans="1:15" s="2" customFormat="1" ht="20.25" customHeight="1">
      <c r="A385" s="11">
        <v>382</v>
      </c>
      <c r="B385" s="8" t="s">
        <v>69</v>
      </c>
      <c r="C385" s="5" t="s">
        <v>997</v>
      </c>
      <c r="D385" s="7" t="s">
        <v>512</v>
      </c>
      <c r="E385" s="7" t="s">
        <v>615</v>
      </c>
      <c r="F385" s="63">
        <v>1</v>
      </c>
      <c r="G385" s="12" t="s">
        <v>471</v>
      </c>
      <c r="H385" s="34">
        <v>58.5</v>
      </c>
      <c r="I385" s="34">
        <v>51.5</v>
      </c>
      <c r="J385" s="32">
        <v>110</v>
      </c>
      <c r="K385" s="31">
        <f t="shared" si="27"/>
        <v>33</v>
      </c>
      <c r="L385" s="31">
        <v>87.2</v>
      </c>
      <c r="M385" s="31">
        <f t="shared" si="30"/>
        <v>34.88</v>
      </c>
      <c r="N385" s="31">
        <f t="shared" si="31"/>
        <v>67.88</v>
      </c>
      <c r="O385" s="11"/>
    </row>
    <row r="386" spans="1:15" s="2" customFormat="1" ht="20.25" customHeight="1">
      <c r="A386" s="11">
        <v>383</v>
      </c>
      <c r="B386" s="8" t="s">
        <v>69</v>
      </c>
      <c r="C386" s="5" t="s">
        <v>998</v>
      </c>
      <c r="D386" s="7" t="s">
        <v>513</v>
      </c>
      <c r="E386" s="7" t="s">
        <v>615</v>
      </c>
      <c r="F386" s="63"/>
      <c r="G386" s="12" t="s">
        <v>471</v>
      </c>
      <c r="H386" s="34">
        <v>49.6</v>
      </c>
      <c r="I386" s="34">
        <v>59.5</v>
      </c>
      <c r="J386" s="32">
        <v>109.1</v>
      </c>
      <c r="K386" s="31">
        <f t="shared" si="27"/>
        <v>32.73</v>
      </c>
      <c r="L386" s="31">
        <v>88</v>
      </c>
      <c r="M386" s="31">
        <f t="shared" si="30"/>
        <v>35.2</v>
      </c>
      <c r="N386" s="31">
        <f t="shared" si="31"/>
        <v>67.93</v>
      </c>
      <c r="O386" s="11"/>
    </row>
    <row r="387" spans="1:15" s="2" customFormat="1" ht="20.25" customHeight="1">
      <c r="A387" s="11">
        <v>384</v>
      </c>
      <c r="B387" s="8" t="s">
        <v>69</v>
      </c>
      <c r="C387" s="5" t="s">
        <v>999</v>
      </c>
      <c r="D387" s="7" t="s">
        <v>514</v>
      </c>
      <c r="E387" s="7" t="s">
        <v>615</v>
      </c>
      <c r="F387" s="63"/>
      <c r="G387" s="12" t="s">
        <v>471</v>
      </c>
      <c r="H387" s="34">
        <v>48.6</v>
      </c>
      <c r="I387" s="34">
        <v>60</v>
      </c>
      <c r="J387" s="32">
        <v>108.6</v>
      </c>
      <c r="K387" s="31">
        <f t="shared" si="27"/>
        <v>32.58</v>
      </c>
      <c r="L387" s="31">
        <v>90.4</v>
      </c>
      <c r="M387" s="31">
        <f t="shared" si="30"/>
        <v>36.160000000000004</v>
      </c>
      <c r="N387" s="31">
        <f t="shared" si="31"/>
        <v>68.74000000000001</v>
      </c>
      <c r="O387" s="11"/>
    </row>
    <row r="388" spans="1:15" s="42" customFormat="1" ht="20.25" customHeight="1">
      <c r="A388" s="21">
        <v>385</v>
      </c>
      <c r="B388" s="39" t="s">
        <v>71</v>
      </c>
      <c r="C388" s="20" t="s">
        <v>1005</v>
      </c>
      <c r="D388" s="22" t="s">
        <v>521</v>
      </c>
      <c r="E388" s="22" t="s">
        <v>617</v>
      </c>
      <c r="F388" s="62">
        <v>1</v>
      </c>
      <c r="G388" s="23" t="s">
        <v>471</v>
      </c>
      <c r="H388" s="47">
        <v>59.2</v>
      </c>
      <c r="I388" s="47">
        <v>61.5</v>
      </c>
      <c r="J388" s="40">
        <v>120.7</v>
      </c>
      <c r="K388" s="41">
        <f aca="true" t="shared" si="32" ref="K388:K407">J388/2*0.6</f>
        <v>36.21</v>
      </c>
      <c r="L388" s="41">
        <v>88.9</v>
      </c>
      <c r="M388" s="41">
        <f t="shared" si="30"/>
        <v>35.56</v>
      </c>
      <c r="N388" s="41">
        <f t="shared" si="31"/>
        <v>71.77000000000001</v>
      </c>
      <c r="O388" s="21"/>
    </row>
    <row r="389" spans="1:15" s="42" customFormat="1" ht="20.25" customHeight="1">
      <c r="A389" s="21">
        <v>386</v>
      </c>
      <c r="B389" s="39" t="s">
        <v>71</v>
      </c>
      <c r="C389" s="20" t="s">
        <v>1006</v>
      </c>
      <c r="D389" s="22" t="s">
        <v>522</v>
      </c>
      <c r="E389" s="22" t="s">
        <v>617</v>
      </c>
      <c r="F389" s="62"/>
      <c r="G389" s="23" t="s">
        <v>471</v>
      </c>
      <c r="H389" s="47">
        <v>55.6</v>
      </c>
      <c r="I389" s="47">
        <v>62.5</v>
      </c>
      <c r="J389" s="40">
        <v>118.1</v>
      </c>
      <c r="K389" s="41">
        <f t="shared" si="32"/>
        <v>35.43</v>
      </c>
      <c r="L389" s="41">
        <v>85.4</v>
      </c>
      <c r="M389" s="41">
        <f t="shared" si="30"/>
        <v>34.160000000000004</v>
      </c>
      <c r="N389" s="41">
        <f t="shared" si="31"/>
        <v>69.59</v>
      </c>
      <c r="O389" s="21"/>
    </row>
    <row r="390" spans="1:15" s="42" customFormat="1" ht="20.25" customHeight="1">
      <c r="A390" s="21">
        <v>387</v>
      </c>
      <c r="B390" s="39" t="s">
        <v>71</v>
      </c>
      <c r="C390" s="20" t="s">
        <v>661</v>
      </c>
      <c r="D390" s="22" t="s">
        <v>523</v>
      </c>
      <c r="E390" s="22" t="s">
        <v>617</v>
      </c>
      <c r="F390" s="62"/>
      <c r="G390" s="23" t="s">
        <v>471</v>
      </c>
      <c r="H390" s="47">
        <v>46.9</v>
      </c>
      <c r="I390" s="47">
        <v>70.5</v>
      </c>
      <c r="J390" s="40">
        <v>117.4</v>
      </c>
      <c r="K390" s="41">
        <f t="shared" si="32"/>
        <v>35.22</v>
      </c>
      <c r="L390" s="41">
        <v>89.7</v>
      </c>
      <c r="M390" s="41">
        <f aca="true" t="shared" si="33" ref="M390:M407">L390*0.4</f>
        <v>35.88</v>
      </c>
      <c r="N390" s="41">
        <f aca="true" t="shared" si="34" ref="N390:N407">K390+M390</f>
        <v>71.1</v>
      </c>
      <c r="O390" s="21"/>
    </row>
    <row r="391" spans="1:15" s="10" customFormat="1" ht="20.25" customHeight="1">
      <c r="A391" s="11">
        <v>388</v>
      </c>
      <c r="B391" s="8" t="s">
        <v>70</v>
      </c>
      <c r="C391" s="5" t="s">
        <v>1000</v>
      </c>
      <c r="D391" s="7" t="s">
        <v>515</v>
      </c>
      <c r="E391" s="7" t="s">
        <v>616</v>
      </c>
      <c r="F391" s="63">
        <v>2</v>
      </c>
      <c r="G391" s="14" t="s">
        <v>472</v>
      </c>
      <c r="H391" s="34">
        <v>62</v>
      </c>
      <c r="I391" s="34">
        <v>62</v>
      </c>
      <c r="J391" s="32">
        <v>124</v>
      </c>
      <c r="K391" s="31">
        <f t="shared" si="32"/>
        <v>37.199999999999996</v>
      </c>
      <c r="L391" s="34">
        <v>85.5</v>
      </c>
      <c r="M391" s="31">
        <f t="shared" si="33"/>
        <v>34.2</v>
      </c>
      <c r="N391" s="31">
        <f t="shared" si="34"/>
        <v>71.4</v>
      </c>
      <c r="O391" s="19"/>
    </row>
    <row r="392" spans="1:15" s="10" customFormat="1" ht="20.25" customHeight="1">
      <c r="A392" s="11">
        <v>389</v>
      </c>
      <c r="B392" s="8" t="s">
        <v>70</v>
      </c>
      <c r="C392" s="5" t="s">
        <v>1001</v>
      </c>
      <c r="D392" s="7" t="s">
        <v>516</v>
      </c>
      <c r="E392" s="7" t="s">
        <v>616</v>
      </c>
      <c r="F392" s="63"/>
      <c r="G392" s="14" t="s">
        <v>472</v>
      </c>
      <c r="H392" s="34">
        <v>58.8</v>
      </c>
      <c r="I392" s="34">
        <v>64</v>
      </c>
      <c r="J392" s="32">
        <v>122.8</v>
      </c>
      <c r="K392" s="31">
        <f t="shared" si="32"/>
        <v>36.839999999999996</v>
      </c>
      <c r="L392" s="34">
        <v>87.9</v>
      </c>
      <c r="M392" s="31">
        <f t="shared" si="33"/>
        <v>35.160000000000004</v>
      </c>
      <c r="N392" s="31">
        <f t="shared" si="34"/>
        <v>72</v>
      </c>
      <c r="O392" s="19"/>
    </row>
    <row r="393" spans="1:15" s="10" customFormat="1" ht="20.25" customHeight="1">
      <c r="A393" s="11">
        <v>390</v>
      </c>
      <c r="B393" s="8" t="s">
        <v>70</v>
      </c>
      <c r="C393" s="5" t="s">
        <v>1002</v>
      </c>
      <c r="D393" s="7" t="s">
        <v>517</v>
      </c>
      <c r="E393" s="7" t="s">
        <v>616</v>
      </c>
      <c r="F393" s="63"/>
      <c r="G393" s="14" t="s">
        <v>472</v>
      </c>
      <c r="H393" s="34">
        <v>60.4</v>
      </c>
      <c r="I393" s="34">
        <v>62</v>
      </c>
      <c r="J393" s="32">
        <v>122.4</v>
      </c>
      <c r="K393" s="31">
        <f t="shared" si="32"/>
        <v>36.72</v>
      </c>
      <c r="L393" s="34">
        <v>84.8</v>
      </c>
      <c r="M393" s="31">
        <f t="shared" si="33"/>
        <v>33.92</v>
      </c>
      <c r="N393" s="31">
        <f t="shared" si="34"/>
        <v>70.64</v>
      </c>
      <c r="O393" s="19"/>
    </row>
    <row r="394" spans="1:15" s="10" customFormat="1" ht="20.25" customHeight="1">
      <c r="A394" s="11">
        <v>391</v>
      </c>
      <c r="B394" s="8" t="s">
        <v>70</v>
      </c>
      <c r="C394" s="5" t="s">
        <v>1003</v>
      </c>
      <c r="D394" s="7" t="s">
        <v>518</v>
      </c>
      <c r="E394" s="7" t="s">
        <v>616</v>
      </c>
      <c r="F394" s="63"/>
      <c r="G394" s="14" t="s">
        <v>472</v>
      </c>
      <c r="H394" s="34">
        <v>56.8</v>
      </c>
      <c r="I394" s="34">
        <v>65.5</v>
      </c>
      <c r="J394" s="32">
        <v>122.3</v>
      </c>
      <c r="K394" s="31">
        <f t="shared" si="32"/>
        <v>36.69</v>
      </c>
      <c r="L394" s="34">
        <v>88.7</v>
      </c>
      <c r="M394" s="31">
        <f t="shared" si="33"/>
        <v>35.480000000000004</v>
      </c>
      <c r="N394" s="31">
        <f t="shared" si="34"/>
        <v>72.17</v>
      </c>
      <c r="O394" s="19"/>
    </row>
    <row r="395" spans="1:15" s="10" customFormat="1" ht="20.25" customHeight="1">
      <c r="A395" s="11">
        <v>392</v>
      </c>
      <c r="B395" s="8" t="s">
        <v>70</v>
      </c>
      <c r="C395" s="5" t="s">
        <v>687</v>
      </c>
      <c r="D395" s="7" t="s">
        <v>519</v>
      </c>
      <c r="E395" s="7" t="s">
        <v>616</v>
      </c>
      <c r="F395" s="63"/>
      <c r="G395" s="14" t="s">
        <v>472</v>
      </c>
      <c r="H395" s="34">
        <v>63</v>
      </c>
      <c r="I395" s="34">
        <v>58</v>
      </c>
      <c r="J395" s="32">
        <v>121</v>
      </c>
      <c r="K395" s="31">
        <f t="shared" si="32"/>
        <v>36.3</v>
      </c>
      <c r="L395" s="34">
        <v>89</v>
      </c>
      <c r="M395" s="31">
        <f t="shared" si="33"/>
        <v>35.6</v>
      </c>
      <c r="N395" s="31">
        <f t="shared" si="34"/>
        <v>71.9</v>
      </c>
      <c r="O395" s="19"/>
    </row>
    <row r="396" spans="1:15" s="10" customFormat="1" ht="20.25" customHeight="1">
      <c r="A396" s="11">
        <v>393</v>
      </c>
      <c r="B396" s="8" t="s">
        <v>70</v>
      </c>
      <c r="C396" s="5" t="s">
        <v>1004</v>
      </c>
      <c r="D396" s="7" t="s">
        <v>520</v>
      </c>
      <c r="E396" s="7" t="s">
        <v>616</v>
      </c>
      <c r="F396" s="63"/>
      <c r="G396" s="14" t="s">
        <v>472</v>
      </c>
      <c r="H396" s="34">
        <v>54.6</v>
      </c>
      <c r="I396" s="34">
        <v>66</v>
      </c>
      <c r="J396" s="32">
        <v>120.6</v>
      </c>
      <c r="K396" s="31">
        <f t="shared" si="32"/>
        <v>36.18</v>
      </c>
      <c r="L396" s="34">
        <v>87.6</v>
      </c>
      <c r="M396" s="31">
        <f t="shared" si="33"/>
        <v>35.04</v>
      </c>
      <c r="N396" s="31">
        <f t="shared" si="34"/>
        <v>71.22</v>
      </c>
      <c r="O396" s="19"/>
    </row>
    <row r="397" spans="1:15" s="25" customFormat="1" ht="20.25" customHeight="1">
      <c r="A397" s="21">
        <v>394</v>
      </c>
      <c r="B397" s="39" t="s">
        <v>48</v>
      </c>
      <c r="C397" s="20" t="s">
        <v>899</v>
      </c>
      <c r="D397" s="22" t="s">
        <v>329</v>
      </c>
      <c r="E397" s="22" t="s">
        <v>583</v>
      </c>
      <c r="F397" s="62">
        <v>1</v>
      </c>
      <c r="G397" s="22" t="s">
        <v>472</v>
      </c>
      <c r="H397" s="47">
        <v>52.2</v>
      </c>
      <c r="I397" s="47">
        <v>62.5</v>
      </c>
      <c r="J397" s="47">
        <v>114.7</v>
      </c>
      <c r="K397" s="41">
        <f t="shared" si="32"/>
        <v>34.41</v>
      </c>
      <c r="L397" s="47">
        <v>86.2</v>
      </c>
      <c r="M397" s="41">
        <f t="shared" si="33"/>
        <v>34.480000000000004</v>
      </c>
      <c r="N397" s="41">
        <f t="shared" si="34"/>
        <v>68.89</v>
      </c>
      <c r="O397" s="24"/>
    </row>
    <row r="398" spans="1:15" s="25" customFormat="1" ht="20.25" customHeight="1">
      <c r="A398" s="21">
        <v>395</v>
      </c>
      <c r="B398" s="39" t="s">
        <v>48</v>
      </c>
      <c r="C398" s="20" t="s">
        <v>900</v>
      </c>
      <c r="D398" s="22" t="s">
        <v>330</v>
      </c>
      <c r="E398" s="22" t="s">
        <v>583</v>
      </c>
      <c r="F398" s="62"/>
      <c r="G398" s="22" t="s">
        <v>472</v>
      </c>
      <c r="H398" s="47">
        <v>41.4</v>
      </c>
      <c r="I398" s="47">
        <v>57</v>
      </c>
      <c r="J398" s="47">
        <v>98.4</v>
      </c>
      <c r="K398" s="41">
        <f t="shared" si="32"/>
        <v>29.52</v>
      </c>
      <c r="L398" s="47">
        <v>85.7</v>
      </c>
      <c r="M398" s="41">
        <f t="shared" si="33"/>
        <v>34.28</v>
      </c>
      <c r="N398" s="41">
        <f t="shared" si="34"/>
        <v>63.8</v>
      </c>
      <c r="O398" s="24"/>
    </row>
    <row r="399" spans="1:15" s="10" customFormat="1" ht="20.25" customHeight="1">
      <c r="A399" s="11">
        <v>396</v>
      </c>
      <c r="B399" s="8" t="s">
        <v>71</v>
      </c>
      <c r="C399" s="5" t="s">
        <v>1007</v>
      </c>
      <c r="D399" s="7" t="s">
        <v>524</v>
      </c>
      <c r="E399" s="7" t="s">
        <v>618</v>
      </c>
      <c r="F399" s="63">
        <v>1</v>
      </c>
      <c r="G399" s="14" t="s">
        <v>472</v>
      </c>
      <c r="H399" s="34">
        <v>59.6</v>
      </c>
      <c r="I399" s="34">
        <v>64.5</v>
      </c>
      <c r="J399" s="32">
        <v>124.1</v>
      </c>
      <c r="K399" s="31">
        <f t="shared" si="32"/>
        <v>37.23</v>
      </c>
      <c r="L399" s="34">
        <v>86.1</v>
      </c>
      <c r="M399" s="31">
        <f t="shared" si="33"/>
        <v>34.44</v>
      </c>
      <c r="N399" s="31">
        <f t="shared" si="34"/>
        <v>71.66999999999999</v>
      </c>
      <c r="O399" s="19"/>
    </row>
    <row r="400" spans="1:15" s="10" customFormat="1" ht="20.25" customHeight="1">
      <c r="A400" s="11">
        <v>397</v>
      </c>
      <c r="B400" s="8" t="s">
        <v>71</v>
      </c>
      <c r="C400" s="5" t="s">
        <v>1008</v>
      </c>
      <c r="D400" s="7" t="s">
        <v>525</v>
      </c>
      <c r="E400" s="7" t="s">
        <v>618</v>
      </c>
      <c r="F400" s="63"/>
      <c r="G400" s="14" t="s">
        <v>472</v>
      </c>
      <c r="H400" s="34">
        <v>55.3</v>
      </c>
      <c r="I400" s="34">
        <v>63</v>
      </c>
      <c r="J400" s="32">
        <v>118.3</v>
      </c>
      <c r="K400" s="31">
        <f t="shared" si="32"/>
        <v>35.489999999999995</v>
      </c>
      <c r="L400" s="34">
        <v>86.8</v>
      </c>
      <c r="M400" s="31">
        <f t="shared" si="33"/>
        <v>34.72</v>
      </c>
      <c r="N400" s="31">
        <f t="shared" si="34"/>
        <v>70.21</v>
      </c>
      <c r="O400" s="19"/>
    </row>
    <row r="401" spans="1:15" s="10" customFormat="1" ht="20.25" customHeight="1">
      <c r="A401" s="11">
        <v>398</v>
      </c>
      <c r="B401" s="8" t="s">
        <v>71</v>
      </c>
      <c r="C401" s="5" t="s">
        <v>1009</v>
      </c>
      <c r="D401" s="7" t="s">
        <v>526</v>
      </c>
      <c r="E401" s="7" t="s">
        <v>618</v>
      </c>
      <c r="F401" s="63"/>
      <c r="G401" s="14" t="s">
        <v>472</v>
      </c>
      <c r="H401" s="34">
        <v>51.1</v>
      </c>
      <c r="I401" s="34">
        <v>66</v>
      </c>
      <c r="J401" s="32">
        <v>117.1</v>
      </c>
      <c r="K401" s="31">
        <f t="shared" si="32"/>
        <v>35.129999999999995</v>
      </c>
      <c r="L401" s="34">
        <v>86.6</v>
      </c>
      <c r="M401" s="31">
        <f t="shared" si="33"/>
        <v>34.64</v>
      </c>
      <c r="N401" s="31">
        <f t="shared" si="34"/>
        <v>69.77</v>
      </c>
      <c r="O401" s="19"/>
    </row>
    <row r="402" spans="1:15" s="25" customFormat="1" ht="20.25" customHeight="1">
      <c r="A402" s="21">
        <v>399</v>
      </c>
      <c r="B402" s="39" t="s">
        <v>72</v>
      </c>
      <c r="C402" s="20" t="s">
        <v>438</v>
      </c>
      <c r="D402" s="22" t="s">
        <v>527</v>
      </c>
      <c r="E402" s="22" t="s">
        <v>619</v>
      </c>
      <c r="F402" s="62">
        <v>1</v>
      </c>
      <c r="G402" s="22" t="s">
        <v>472</v>
      </c>
      <c r="H402" s="47">
        <v>60.2</v>
      </c>
      <c r="I402" s="47">
        <v>61</v>
      </c>
      <c r="J402" s="40">
        <v>121.2</v>
      </c>
      <c r="K402" s="41">
        <f t="shared" si="32"/>
        <v>36.36</v>
      </c>
      <c r="L402" s="47">
        <v>90</v>
      </c>
      <c r="M402" s="41">
        <f t="shared" si="33"/>
        <v>36</v>
      </c>
      <c r="N402" s="41">
        <f t="shared" si="34"/>
        <v>72.36</v>
      </c>
      <c r="O402" s="24"/>
    </row>
    <row r="403" spans="1:15" s="25" customFormat="1" ht="20.25" customHeight="1">
      <c r="A403" s="21">
        <v>400</v>
      </c>
      <c r="B403" s="39" t="s">
        <v>72</v>
      </c>
      <c r="C403" s="20" t="s">
        <v>1010</v>
      </c>
      <c r="D403" s="22" t="s">
        <v>528</v>
      </c>
      <c r="E403" s="22" t="s">
        <v>619</v>
      </c>
      <c r="F403" s="62"/>
      <c r="G403" s="22" t="s">
        <v>472</v>
      </c>
      <c r="H403" s="47">
        <v>52.3</v>
      </c>
      <c r="I403" s="47">
        <v>61</v>
      </c>
      <c r="J403" s="40">
        <v>113.3</v>
      </c>
      <c r="K403" s="41">
        <f t="shared" si="32"/>
        <v>33.989999999999995</v>
      </c>
      <c r="L403" s="47">
        <v>88</v>
      </c>
      <c r="M403" s="41">
        <f t="shared" si="33"/>
        <v>35.2</v>
      </c>
      <c r="N403" s="41">
        <f t="shared" si="34"/>
        <v>69.19</v>
      </c>
      <c r="O403" s="24"/>
    </row>
    <row r="404" spans="1:15" s="25" customFormat="1" ht="20.25" customHeight="1">
      <c r="A404" s="21">
        <v>401</v>
      </c>
      <c r="B404" s="39" t="s">
        <v>72</v>
      </c>
      <c r="C404" s="20" t="s">
        <v>1011</v>
      </c>
      <c r="D404" s="22" t="s">
        <v>529</v>
      </c>
      <c r="E404" s="22" t="s">
        <v>619</v>
      </c>
      <c r="F404" s="62"/>
      <c r="G404" s="22" t="s">
        <v>472</v>
      </c>
      <c r="H404" s="47">
        <v>44.8</v>
      </c>
      <c r="I404" s="47">
        <v>61</v>
      </c>
      <c r="J404" s="40">
        <v>105.8</v>
      </c>
      <c r="K404" s="41">
        <f t="shared" si="32"/>
        <v>31.74</v>
      </c>
      <c r="L404" s="47">
        <v>86.8</v>
      </c>
      <c r="M404" s="41">
        <f t="shared" si="33"/>
        <v>34.72</v>
      </c>
      <c r="N404" s="41">
        <f t="shared" si="34"/>
        <v>66.46</v>
      </c>
      <c r="O404" s="24"/>
    </row>
    <row r="405" spans="1:15" s="10" customFormat="1" ht="20.25" customHeight="1">
      <c r="A405" s="11">
        <v>402</v>
      </c>
      <c r="B405" s="8" t="s">
        <v>72</v>
      </c>
      <c r="C405" s="5" t="s">
        <v>1012</v>
      </c>
      <c r="D405" s="7" t="s">
        <v>530</v>
      </c>
      <c r="E405" s="7" t="s">
        <v>620</v>
      </c>
      <c r="F405" s="63">
        <v>1</v>
      </c>
      <c r="G405" s="14" t="s">
        <v>472</v>
      </c>
      <c r="H405" s="34">
        <v>63.5</v>
      </c>
      <c r="I405" s="34">
        <v>64.5</v>
      </c>
      <c r="J405" s="32">
        <v>128</v>
      </c>
      <c r="K405" s="31">
        <f t="shared" si="32"/>
        <v>38.4</v>
      </c>
      <c r="L405" s="34">
        <v>87.4</v>
      </c>
      <c r="M405" s="31">
        <f t="shared" si="33"/>
        <v>34.96</v>
      </c>
      <c r="N405" s="31">
        <f t="shared" si="34"/>
        <v>73.36</v>
      </c>
      <c r="O405" s="19"/>
    </row>
    <row r="406" spans="1:15" s="10" customFormat="1" ht="20.25" customHeight="1">
      <c r="A406" s="11">
        <v>403</v>
      </c>
      <c r="B406" s="8" t="s">
        <v>72</v>
      </c>
      <c r="C406" s="5" t="s">
        <v>1013</v>
      </c>
      <c r="D406" s="7" t="s">
        <v>531</v>
      </c>
      <c r="E406" s="7" t="s">
        <v>620</v>
      </c>
      <c r="F406" s="63"/>
      <c r="G406" s="14" t="s">
        <v>472</v>
      </c>
      <c r="H406" s="34">
        <v>61.4</v>
      </c>
      <c r="I406" s="34">
        <v>62.5</v>
      </c>
      <c r="J406" s="32">
        <v>123.9</v>
      </c>
      <c r="K406" s="31">
        <f t="shared" si="32"/>
        <v>37.17</v>
      </c>
      <c r="L406" s="34">
        <v>87.1</v>
      </c>
      <c r="M406" s="31">
        <f t="shared" si="33"/>
        <v>34.839999999999996</v>
      </c>
      <c r="N406" s="31">
        <f>K406+M406</f>
        <v>72.00999999999999</v>
      </c>
      <c r="O406" s="19"/>
    </row>
    <row r="407" spans="1:15" s="10" customFormat="1" ht="20.25" customHeight="1">
      <c r="A407" s="11">
        <v>404</v>
      </c>
      <c r="B407" s="8" t="s">
        <v>72</v>
      </c>
      <c r="C407" s="5" t="s">
        <v>1014</v>
      </c>
      <c r="D407" s="7" t="s">
        <v>532</v>
      </c>
      <c r="E407" s="7" t="s">
        <v>620</v>
      </c>
      <c r="F407" s="63"/>
      <c r="G407" s="14" t="s">
        <v>472</v>
      </c>
      <c r="H407" s="34">
        <v>62.2</v>
      </c>
      <c r="I407" s="34">
        <v>60.5</v>
      </c>
      <c r="J407" s="32">
        <v>122.7</v>
      </c>
      <c r="K407" s="31">
        <f t="shared" si="32"/>
        <v>36.81</v>
      </c>
      <c r="L407" s="34">
        <v>85.4</v>
      </c>
      <c r="M407" s="31">
        <f t="shared" si="33"/>
        <v>34.160000000000004</v>
      </c>
      <c r="N407" s="31">
        <f t="shared" si="34"/>
        <v>70.97</v>
      </c>
      <c r="O407" s="19"/>
    </row>
    <row r="408" spans="2:14" s="3" customFormat="1" ht="12">
      <c r="B408" s="27"/>
      <c r="G408" s="15"/>
      <c r="H408" s="35"/>
      <c r="I408" s="35"/>
      <c r="J408" s="35"/>
      <c r="K408" s="35"/>
      <c r="L408" s="36"/>
      <c r="M408" s="35"/>
      <c r="N408" s="35"/>
    </row>
    <row r="409" spans="2:14" s="3" customFormat="1" ht="12">
      <c r="B409" s="27"/>
      <c r="G409" s="15"/>
      <c r="H409" s="35"/>
      <c r="I409" s="35"/>
      <c r="J409" s="35"/>
      <c r="K409" s="35"/>
      <c r="L409" s="36"/>
      <c r="M409" s="35"/>
      <c r="N409" s="35"/>
    </row>
    <row r="410" spans="2:14" s="3" customFormat="1" ht="12">
      <c r="B410" s="27"/>
      <c r="G410" s="15"/>
      <c r="H410" s="35"/>
      <c r="I410" s="35"/>
      <c r="J410" s="35"/>
      <c r="K410" s="35"/>
      <c r="L410" s="36"/>
      <c r="M410" s="35"/>
      <c r="N410" s="35"/>
    </row>
    <row r="411" spans="2:14" s="3" customFormat="1" ht="12">
      <c r="B411" s="27"/>
      <c r="G411" s="15"/>
      <c r="H411" s="35"/>
      <c r="I411" s="35"/>
      <c r="J411" s="35"/>
      <c r="K411" s="35"/>
      <c r="L411" s="36"/>
      <c r="M411" s="35"/>
      <c r="N411" s="35"/>
    </row>
    <row r="412" spans="2:14" s="3" customFormat="1" ht="12">
      <c r="B412" s="27"/>
      <c r="G412" s="15"/>
      <c r="H412" s="35"/>
      <c r="I412" s="35"/>
      <c r="J412" s="35"/>
      <c r="K412" s="35"/>
      <c r="L412" s="36"/>
      <c r="M412" s="35"/>
      <c r="N412" s="35"/>
    </row>
    <row r="413" spans="2:14" s="3" customFormat="1" ht="12">
      <c r="B413" s="27"/>
      <c r="G413" s="15"/>
      <c r="H413" s="35"/>
      <c r="I413" s="35"/>
      <c r="J413" s="35"/>
      <c r="K413" s="35"/>
      <c r="L413" s="36"/>
      <c r="M413" s="35"/>
      <c r="N413" s="35"/>
    </row>
    <row r="414" spans="2:14" s="3" customFormat="1" ht="12">
      <c r="B414" s="27"/>
      <c r="G414" s="15"/>
      <c r="H414" s="35"/>
      <c r="I414" s="35"/>
      <c r="J414" s="35"/>
      <c r="K414" s="35"/>
      <c r="L414" s="36"/>
      <c r="M414" s="35"/>
      <c r="N414" s="35"/>
    </row>
    <row r="415" spans="2:14" s="3" customFormat="1" ht="12">
      <c r="B415" s="27"/>
      <c r="G415" s="15"/>
      <c r="H415" s="35"/>
      <c r="I415" s="35"/>
      <c r="J415" s="35"/>
      <c r="K415" s="35"/>
      <c r="L415" s="36"/>
      <c r="M415" s="35"/>
      <c r="N415" s="35"/>
    </row>
    <row r="416" spans="2:14" s="3" customFormat="1" ht="12">
      <c r="B416" s="27"/>
      <c r="G416" s="15"/>
      <c r="H416" s="35"/>
      <c r="I416" s="35"/>
      <c r="J416" s="35"/>
      <c r="K416" s="35"/>
      <c r="L416" s="36"/>
      <c r="M416" s="35"/>
      <c r="N416" s="35"/>
    </row>
    <row r="417" ht="12">
      <c r="G417" s="15"/>
    </row>
    <row r="418" ht="12">
      <c r="G418" s="15"/>
    </row>
    <row r="419" ht="12">
      <c r="G419" s="15"/>
    </row>
    <row r="420" ht="12">
      <c r="G420" s="15"/>
    </row>
    <row r="421" ht="12">
      <c r="G421" s="15"/>
    </row>
    <row r="422" ht="12">
      <c r="G422" s="15"/>
    </row>
    <row r="423" ht="12">
      <c r="G423" s="15"/>
    </row>
    <row r="424" ht="12">
      <c r="G424" s="15"/>
    </row>
    <row r="425" ht="12">
      <c r="G425" s="15"/>
    </row>
    <row r="426" ht="12">
      <c r="G426" s="15"/>
    </row>
    <row r="427" ht="12">
      <c r="G427" s="15"/>
    </row>
    <row r="428" ht="12">
      <c r="G428" s="15"/>
    </row>
    <row r="429" ht="12">
      <c r="G429" s="15"/>
    </row>
  </sheetData>
  <sheetProtection/>
  <mergeCells count="101">
    <mergeCell ref="A1:O1"/>
    <mergeCell ref="F23:F28"/>
    <mergeCell ref="F29:F31"/>
    <mergeCell ref="F4:F7"/>
    <mergeCell ref="F8:F16"/>
    <mergeCell ref="F17:F19"/>
    <mergeCell ref="F20:F22"/>
    <mergeCell ref="C2:C3"/>
    <mergeCell ref="O4:O7"/>
    <mergeCell ref="N2:N3"/>
    <mergeCell ref="F78:F80"/>
    <mergeCell ref="F81:F86"/>
    <mergeCell ref="F32:F34"/>
    <mergeCell ref="F35:F37"/>
    <mergeCell ref="F38:F42"/>
    <mergeCell ref="F43:F57"/>
    <mergeCell ref="F58:F63"/>
    <mergeCell ref="F64:F66"/>
    <mergeCell ref="F67:F69"/>
    <mergeCell ref="F70:F72"/>
    <mergeCell ref="F73:F75"/>
    <mergeCell ref="F76:F77"/>
    <mergeCell ref="F141:F143"/>
    <mergeCell ref="F144:F149"/>
    <mergeCell ref="F87:F92"/>
    <mergeCell ref="F93:F95"/>
    <mergeCell ref="F96:F98"/>
    <mergeCell ref="F99:F104"/>
    <mergeCell ref="F105:F107"/>
    <mergeCell ref="F108:F110"/>
    <mergeCell ref="F111:F119"/>
    <mergeCell ref="F120:F128"/>
    <mergeCell ref="F129:F131"/>
    <mergeCell ref="F132:F140"/>
    <mergeCell ref="F205:F213"/>
    <mergeCell ref="F214:F215"/>
    <mergeCell ref="F150:F152"/>
    <mergeCell ref="F153:F161"/>
    <mergeCell ref="F162:F167"/>
    <mergeCell ref="F168:F176"/>
    <mergeCell ref="F177:F178"/>
    <mergeCell ref="F179:F181"/>
    <mergeCell ref="F182:F183"/>
    <mergeCell ref="F184:F189"/>
    <mergeCell ref="F190:F195"/>
    <mergeCell ref="F196:F204"/>
    <mergeCell ref="F265:F267"/>
    <mergeCell ref="F268:F270"/>
    <mergeCell ref="F216:F221"/>
    <mergeCell ref="F222:F225"/>
    <mergeCell ref="F226:F231"/>
    <mergeCell ref="F232:F237"/>
    <mergeCell ref="F238:F243"/>
    <mergeCell ref="F244:F249"/>
    <mergeCell ref="F291:F296"/>
    <mergeCell ref="F297:F302"/>
    <mergeCell ref="F250:F255"/>
    <mergeCell ref="F256:F258"/>
    <mergeCell ref="F259:F261"/>
    <mergeCell ref="F262:F264"/>
    <mergeCell ref="F385:F387"/>
    <mergeCell ref="F388:F390"/>
    <mergeCell ref="F315:F320"/>
    <mergeCell ref="F321:F323"/>
    <mergeCell ref="F324:F329"/>
    <mergeCell ref="F330:F335"/>
    <mergeCell ref="F336:F338"/>
    <mergeCell ref="F339:F341"/>
    <mergeCell ref="F342:F344"/>
    <mergeCell ref="F345:F347"/>
    <mergeCell ref="F391:F396"/>
    <mergeCell ref="F348:F353"/>
    <mergeCell ref="F354:F356"/>
    <mergeCell ref="F357:F359"/>
    <mergeCell ref="F360:F365"/>
    <mergeCell ref="F366:F371"/>
    <mergeCell ref="F372:F374"/>
    <mergeCell ref="F375:F377"/>
    <mergeCell ref="F378:F381"/>
    <mergeCell ref="F382:F384"/>
    <mergeCell ref="A2:A3"/>
    <mergeCell ref="B2:B3"/>
    <mergeCell ref="F303:F308"/>
    <mergeCell ref="F309:F314"/>
    <mergeCell ref="F271:F272"/>
    <mergeCell ref="F273:F275"/>
    <mergeCell ref="F276:F278"/>
    <mergeCell ref="F279:F284"/>
    <mergeCell ref="F285:F287"/>
    <mergeCell ref="F288:F290"/>
    <mergeCell ref="F397:F398"/>
    <mergeCell ref="F399:F401"/>
    <mergeCell ref="F402:F404"/>
    <mergeCell ref="F405:F407"/>
    <mergeCell ref="O2:O3"/>
    <mergeCell ref="L2:M2"/>
    <mergeCell ref="D2:D3"/>
    <mergeCell ref="E2:E3"/>
    <mergeCell ref="F2:F3"/>
    <mergeCell ref="H2:K2"/>
    <mergeCell ref="G2:G3"/>
  </mergeCells>
  <printOptions horizontalCentered="1"/>
  <pageMargins left="0.38" right="0.24" top="0.7874015748031497" bottom="0.5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C1">
      <selection activeCell="Q8" sqref="Q8"/>
    </sheetView>
  </sheetViews>
  <sheetFormatPr defaultColWidth="8.75390625" defaultRowHeight="14.25"/>
  <cols>
    <col min="1" max="1" width="5.375" style="1" customWidth="1"/>
    <col min="2" max="2" width="25.00390625" style="1" customWidth="1"/>
    <col min="3" max="3" width="7.375" style="1" customWidth="1"/>
    <col min="4" max="4" width="12.125" style="1" customWidth="1"/>
    <col min="5" max="5" width="10.625" style="1" customWidth="1"/>
    <col min="6" max="6" width="5.25390625" style="1" customWidth="1"/>
    <col min="7" max="7" width="7.50390625" style="16" customWidth="1"/>
    <col min="8" max="9" width="6.50390625" style="38" customWidth="1"/>
    <col min="10" max="10" width="6.75390625" style="38" customWidth="1"/>
    <col min="11" max="11" width="5.875" style="35" customWidth="1"/>
    <col min="12" max="12" width="6.125" style="35" customWidth="1"/>
    <col min="13" max="13" width="7.00390625" style="35" customWidth="1"/>
    <col min="14" max="14" width="8.75390625" style="38" customWidth="1"/>
    <col min="15" max="15" width="6.125" style="1" customWidth="1"/>
    <col min="16" max="16384" width="8.75390625" style="1" customWidth="1"/>
  </cols>
  <sheetData>
    <row r="1" spans="1:15" ht="45.75" customHeight="1">
      <c r="A1" s="70" t="s">
        <v>1039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4" customFormat="1" ht="15.75" customHeight="1">
      <c r="A2" s="60" t="s">
        <v>0</v>
      </c>
      <c r="B2" s="60" t="s">
        <v>198</v>
      </c>
      <c r="C2" s="60" t="s">
        <v>453</v>
      </c>
      <c r="D2" s="60" t="s">
        <v>1027</v>
      </c>
      <c r="E2" s="60" t="s">
        <v>1028</v>
      </c>
      <c r="F2" s="60" t="s">
        <v>1029</v>
      </c>
      <c r="G2" s="60" t="s">
        <v>1030</v>
      </c>
      <c r="H2" s="73" t="s">
        <v>1031</v>
      </c>
      <c r="I2" s="73"/>
      <c r="J2" s="73"/>
      <c r="K2" s="73"/>
      <c r="L2" s="57" t="s">
        <v>1032</v>
      </c>
      <c r="M2" s="57"/>
      <c r="N2" s="71" t="s">
        <v>4</v>
      </c>
      <c r="O2" s="72" t="s">
        <v>1033</v>
      </c>
    </row>
    <row r="3" spans="1:15" s="26" customFormat="1" ht="33.75" customHeight="1">
      <c r="A3" s="61"/>
      <c r="B3" s="61"/>
      <c r="C3" s="61"/>
      <c r="D3" s="61"/>
      <c r="E3" s="61"/>
      <c r="F3" s="61"/>
      <c r="G3" s="61"/>
      <c r="H3" s="28" t="s">
        <v>1034</v>
      </c>
      <c r="I3" s="28" t="s">
        <v>1035</v>
      </c>
      <c r="J3" s="28" t="s">
        <v>1036</v>
      </c>
      <c r="K3" s="28" t="s">
        <v>2</v>
      </c>
      <c r="L3" s="28" t="s">
        <v>1037</v>
      </c>
      <c r="M3" s="28" t="s">
        <v>3</v>
      </c>
      <c r="N3" s="71"/>
      <c r="O3" s="72"/>
    </row>
    <row r="4" spans="1:15" s="10" customFormat="1" ht="22.5" customHeight="1">
      <c r="A4" s="11">
        <v>1</v>
      </c>
      <c r="B4" s="7" t="s">
        <v>5</v>
      </c>
      <c r="C4" s="17" t="s">
        <v>621</v>
      </c>
      <c r="D4" s="17" t="s">
        <v>637</v>
      </c>
      <c r="E4" s="17" t="s">
        <v>636</v>
      </c>
      <c r="F4" s="74">
        <v>7</v>
      </c>
      <c r="G4" s="7" t="s">
        <v>472</v>
      </c>
      <c r="H4" s="37">
        <v>58.4</v>
      </c>
      <c r="I4" s="37">
        <v>70</v>
      </c>
      <c r="J4" s="37">
        <v>128.4</v>
      </c>
      <c r="K4" s="31">
        <f>J4/2*0.3</f>
        <v>19.26</v>
      </c>
      <c r="L4" s="34">
        <v>87.6</v>
      </c>
      <c r="M4" s="31">
        <f>L4*0.3</f>
        <v>26.279999999999998</v>
      </c>
      <c r="N4" s="31">
        <f>K4+M4</f>
        <v>45.54</v>
      </c>
      <c r="O4" s="19"/>
    </row>
    <row r="5" spans="1:15" s="10" customFormat="1" ht="22.5" customHeight="1">
      <c r="A5" s="11">
        <v>2</v>
      </c>
      <c r="B5" s="7" t="s">
        <v>5</v>
      </c>
      <c r="C5" s="17" t="s">
        <v>622</v>
      </c>
      <c r="D5" s="17" t="s">
        <v>638</v>
      </c>
      <c r="E5" s="17" t="s">
        <v>636</v>
      </c>
      <c r="F5" s="74"/>
      <c r="G5" s="7" t="s">
        <v>472</v>
      </c>
      <c r="H5" s="37">
        <v>56.6</v>
      </c>
      <c r="I5" s="37">
        <v>65</v>
      </c>
      <c r="J5" s="37">
        <v>121.6</v>
      </c>
      <c r="K5" s="31">
        <f aca="true" t="shared" si="0" ref="K5:K18">J5/2*0.3</f>
        <v>18.24</v>
      </c>
      <c r="L5" s="34">
        <v>89</v>
      </c>
      <c r="M5" s="31">
        <f aca="true" t="shared" si="1" ref="M5:M17">L5*0.3</f>
        <v>26.7</v>
      </c>
      <c r="N5" s="31">
        <f aca="true" t="shared" si="2" ref="N5:N17">K5+M5</f>
        <v>44.94</v>
      </c>
      <c r="O5" s="19"/>
    </row>
    <row r="6" spans="1:15" s="10" customFormat="1" ht="22.5" customHeight="1">
      <c r="A6" s="11">
        <v>3</v>
      </c>
      <c r="B6" s="7" t="s">
        <v>5</v>
      </c>
      <c r="C6" s="17" t="s">
        <v>663</v>
      </c>
      <c r="D6" s="17" t="s">
        <v>639</v>
      </c>
      <c r="E6" s="17" t="s">
        <v>636</v>
      </c>
      <c r="F6" s="74"/>
      <c r="G6" s="7" t="s">
        <v>472</v>
      </c>
      <c r="H6" s="37">
        <v>54.6</v>
      </c>
      <c r="I6" s="37">
        <v>67</v>
      </c>
      <c r="J6" s="37">
        <v>121.6</v>
      </c>
      <c r="K6" s="31">
        <f t="shared" si="0"/>
        <v>18.24</v>
      </c>
      <c r="L6" s="32" t="s">
        <v>7</v>
      </c>
      <c r="M6" s="31"/>
      <c r="N6" s="31"/>
      <c r="O6" s="19"/>
    </row>
    <row r="7" spans="1:15" s="10" customFormat="1" ht="22.5" customHeight="1">
      <c r="A7" s="11">
        <v>4</v>
      </c>
      <c r="B7" s="7" t="s">
        <v>5</v>
      </c>
      <c r="C7" s="17" t="s">
        <v>673</v>
      </c>
      <c r="D7" s="17" t="s">
        <v>640</v>
      </c>
      <c r="E7" s="17" t="s">
        <v>636</v>
      </c>
      <c r="F7" s="74"/>
      <c r="G7" s="7" t="s">
        <v>472</v>
      </c>
      <c r="H7" s="37">
        <v>60.2</v>
      </c>
      <c r="I7" s="37">
        <v>61</v>
      </c>
      <c r="J7" s="37">
        <v>121.2</v>
      </c>
      <c r="K7" s="31">
        <f t="shared" si="0"/>
        <v>18.18</v>
      </c>
      <c r="L7" s="34">
        <v>88.6</v>
      </c>
      <c r="M7" s="31">
        <f t="shared" si="1"/>
        <v>26.58</v>
      </c>
      <c r="N7" s="31">
        <f t="shared" si="2"/>
        <v>44.76</v>
      </c>
      <c r="O7" s="19"/>
    </row>
    <row r="8" spans="1:15" s="10" customFormat="1" ht="22.5" customHeight="1">
      <c r="A8" s="11">
        <v>5</v>
      </c>
      <c r="B8" s="7" t="s">
        <v>5</v>
      </c>
      <c r="C8" s="17" t="s">
        <v>623</v>
      </c>
      <c r="D8" s="17" t="s">
        <v>641</v>
      </c>
      <c r="E8" s="17" t="s">
        <v>636</v>
      </c>
      <c r="F8" s="74"/>
      <c r="G8" s="7" t="s">
        <v>472</v>
      </c>
      <c r="H8" s="37">
        <v>59.1</v>
      </c>
      <c r="I8" s="37">
        <v>62</v>
      </c>
      <c r="J8" s="37">
        <v>121.1</v>
      </c>
      <c r="K8" s="31">
        <f t="shared" si="0"/>
        <v>18.165</v>
      </c>
      <c r="L8" s="32" t="s">
        <v>7</v>
      </c>
      <c r="M8" s="31"/>
      <c r="N8" s="31"/>
      <c r="O8" s="19"/>
    </row>
    <row r="9" spans="1:15" s="10" customFormat="1" ht="22.5" customHeight="1">
      <c r="A9" s="11">
        <v>6</v>
      </c>
      <c r="B9" s="7" t="s">
        <v>5</v>
      </c>
      <c r="C9" s="17" t="s">
        <v>624</v>
      </c>
      <c r="D9" s="17" t="s">
        <v>642</v>
      </c>
      <c r="E9" s="17" t="s">
        <v>636</v>
      </c>
      <c r="F9" s="74"/>
      <c r="G9" s="7" t="s">
        <v>472</v>
      </c>
      <c r="H9" s="37">
        <v>56.4</v>
      </c>
      <c r="I9" s="37">
        <v>64.5</v>
      </c>
      <c r="J9" s="37">
        <v>120.9</v>
      </c>
      <c r="K9" s="31">
        <f t="shared" si="0"/>
        <v>18.135</v>
      </c>
      <c r="L9" s="34">
        <v>87</v>
      </c>
      <c r="M9" s="31">
        <f t="shared" si="1"/>
        <v>26.099999999999998</v>
      </c>
      <c r="N9" s="31">
        <f t="shared" si="2"/>
        <v>44.235</v>
      </c>
      <c r="O9" s="19"/>
    </row>
    <row r="10" spans="1:15" s="10" customFormat="1" ht="22.5" customHeight="1">
      <c r="A10" s="11">
        <v>7</v>
      </c>
      <c r="B10" s="7" t="s">
        <v>5</v>
      </c>
      <c r="C10" s="17" t="s">
        <v>625</v>
      </c>
      <c r="D10" s="17" t="s">
        <v>643</v>
      </c>
      <c r="E10" s="17" t="s">
        <v>636</v>
      </c>
      <c r="F10" s="74"/>
      <c r="G10" s="7" t="s">
        <v>472</v>
      </c>
      <c r="H10" s="37">
        <v>56.9</v>
      </c>
      <c r="I10" s="37">
        <v>64</v>
      </c>
      <c r="J10" s="37">
        <v>120.9</v>
      </c>
      <c r="K10" s="31">
        <f t="shared" si="0"/>
        <v>18.135</v>
      </c>
      <c r="L10" s="34">
        <v>88</v>
      </c>
      <c r="M10" s="31">
        <f t="shared" si="1"/>
        <v>26.4</v>
      </c>
      <c r="N10" s="31">
        <f t="shared" si="2"/>
        <v>44.535</v>
      </c>
      <c r="O10" s="19"/>
    </row>
    <row r="11" spans="1:15" s="10" customFormat="1" ht="22.5" customHeight="1">
      <c r="A11" s="11">
        <v>8</v>
      </c>
      <c r="B11" s="7" t="s">
        <v>5</v>
      </c>
      <c r="C11" s="17" t="s">
        <v>626</v>
      </c>
      <c r="D11" s="17" t="s">
        <v>644</v>
      </c>
      <c r="E11" s="17" t="s">
        <v>636</v>
      </c>
      <c r="F11" s="74"/>
      <c r="G11" s="7" t="s">
        <v>472</v>
      </c>
      <c r="H11" s="37">
        <v>59</v>
      </c>
      <c r="I11" s="37">
        <v>61</v>
      </c>
      <c r="J11" s="37">
        <v>120</v>
      </c>
      <c r="K11" s="31">
        <f t="shared" si="0"/>
        <v>18</v>
      </c>
      <c r="L11" s="34">
        <v>87.1</v>
      </c>
      <c r="M11" s="31">
        <f t="shared" si="1"/>
        <v>26.13</v>
      </c>
      <c r="N11" s="31">
        <f t="shared" si="2"/>
        <v>44.129999999999995</v>
      </c>
      <c r="O11" s="19"/>
    </row>
    <row r="12" spans="1:15" s="10" customFormat="1" ht="22.5" customHeight="1">
      <c r="A12" s="11">
        <v>9</v>
      </c>
      <c r="B12" s="7" t="s">
        <v>5</v>
      </c>
      <c r="C12" s="17" t="s">
        <v>627</v>
      </c>
      <c r="D12" s="17" t="s">
        <v>645</v>
      </c>
      <c r="E12" s="17" t="s">
        <v>636</v>
      </c>
      <c r="F12" s="74"/>
      <c r="G12" s="7" t="s">
        <v>472</v>
      </c>
      <c r="H12" s="37">
        <v>53.4</v>
      </c>
      <c r="I12" s="37">
        <v>65.5</v>
      </c>
      <c r="J12" s="37">
        <v>118.9</v>
      </c>
      <c r="K12" s="31">
        <f t="shared" si="0"/>
        <v>17.835</v>
      </c>
      <c r="L12" s="34">
        <v>86</v>
      </c>
      <c r="M12" s="31">
        <f t="shared" si="1"/>
        <v>25.8</v>
      </c>
      <c r="N12" s="31">
        <f t="shared" si="2"/>
        <v>43.635000000000005</v>
      </c>
      <c r="O12" s="19"/>
    </row>
    <row r="13" spans="1:15" s="10" customFormat="1" ht="22.5" customHeight="1">
      <c r="A13" s="11">
        <v>10</v>
      </c>
      <c r="B13" s="7" t="s">
        <v>5</v>
      </c>
      <c r="C13" s="17" t="s">
        <v>628</v>
      </c>
      <c r="D13" s="17" t="s">
        <v>646</v>
      </c>
      <c r="E13" s="17" t="s">
        <v>636</v>
      </c>
      <c r="F13" s="74"/>
      <c r="G13" s="7" t="s">
        <v>472</v>
      </c>
      <c r="H13" s="37">
        <v>50</v>
      </c>
      <c r="I13" s="37">
        <v>67</v>
      </c>
      <c r="J13" s="37">
        <v>117</v>
      </c>
      <c r="K13" s="31">
        <f t="shared" si="0"/>
        <v>17.55</v>
      </c>
      <c r="L13" s="34">
        <v>86</v>
      </c>
      <c r="M13" s="31">
        <f t="shared" si="1"/>
        <v>25.8</v>
      </c>
      <c r="N13" s="31">
        <f t="shared" si="2"/>
        <v>43.35</v>
      </c>
      <c r="O13" s="19"/>
    </row>
    <row r="14" spans="1:15" s="10" customFormat="1" ht="22.5" customHeight="1">
      <c r="A14" s="11">
        <v>11</v>
      </c>
      <c r="B14" s="7" t="s">
        <v>5</v>
      </c>
      <c r="C14" s="17" t="s">
        <v>435</v>
      </c>
      <c r="D14" s="17" t="s">
        <v>647</v>
      </c>
      <c r="E14" s="17" t="s">
        <v>636</v>
      </c>
      <c r="F14" s="74"/>
      <c r="G14" s="7" t="s">
        <v>472</v>
      </c>
      <c r="H14" s="37">
        <v>55.2</v>
      </c>
      <c r="I14" s="37">
        <v>61.5</v>
      </c>
      <c r="J14" s="37">
        <v>116.7</v>
      </c>
      <c r="K14" s="31">
        <f t="shared" si="0"/>
        <v>17.505</v>
      </c>
      <c r="L14" s="34">
        <v>83.2</v>
      </c>
      <c r="M14" s="31">
        <f t="shared" si="1"/>
        <v>24.96</v>
      </c>
      <c r="N14" s="31">
        <f t="shared" si="2"/>
        <v>42.465</v>
      </c>
      <c r="O14" s="19"/>
    </row>
    <row r="15" spans="1:15" s="10" customFormat="1" ht="22.5" customHeight="1">
      <c r="A15" s="11">
        <v>12</v>
      </c>
      <c r="B15" s="7" t="s">
        <v>5</v>
      </c>
      <c r="C15" s="17" t="s">
        <v>629</v>
      </c>
      <c r="D15" s="17" t="s">
        <v>648</v>
      </c>
      <c r="E15" s="17" t="s">
        <v>636</v>
      </c>
      <c r="F15" s="74"/>
      <c r="G15" s="7" t="s">
        <v>472</v>
      </c>
      <c r="H15" s="37">
        <v>58</v>
      </c>
      <c r="I15" s="37">
        <v>58.5</v>
      </c>
      <c r="J15" s="37">
        <v>116.5</v>
      </c>
      <c r="K15" s="31">
        <f t="shared" si="0"/>
        <v>17.474999999999998</v>
      </c>
      <c r="L15" s="34">
        <v>84.6</v>
      </c>
      <c r="M15" s="31">
        <f t="shared" si="1"/>
        <v>25.38</v>
      </c>
      <c r="N15" s="31">
        <f t="shared" si="2"/>
        <v>42.855</v>
      </c>
      <c r="O15" s="19"/>
    </row>
    <row r="16" spans="1:15" s="10" customFormat="1" ht="22.5" customHeight="1">
      <c r="A16" s="11">
        <v>13</v>
      </c>
      <c r="B16" s="7" t="s">
        <v>5</v>
      </c>
      <c r="C16" s="17" t="s">
        <v>630</v>
      </c>
      <c r="D16" s="17" t="s">
        <v>649</v>
      </c>
      <c r="E16" s="17" t="s">
        <v>636</v>
      </c>
      <c r="F16" s="74"/>
      <c r="G16" s="7" t="s">
        <v>472</v>
      </c>
      <c r="H16" s="37">
        <v>54.7</v>
      </c>
      <c r="I16" s="37">
        <v>61</v>
      </c>
      <c r="J16" s="37">
        <v>115.7</v>
      </c>
      <c r="K16" s="31">
        <f t="shared" si="0"/>
        <v>17.355</v>
      </c>
      <c r="L16" s="34">
        <v>87.5</v>
      </c>
      <c r="M16" s="31">
        <f t="shared" si="1"/>
        <v>26.25</v>
      </c>
      <c r="N16" s="31">
        <f t="shared" si="2"/>
        <v>43.605000000000004</v>
      </c>
      <c r="O16" s="19"/>
    </row>
    <row r="17" spans="1:15" s="10" customFormat="1" ht="22.5" customHeight="1">
      <c r="A17" s="11">
        <v>14</v>
      </c>
      <c r="B17" s="7" t="s">
        <v>5</v>
      </c>
      <c r="C17" s="17" t="s">
        <v>631</v>
      </c>
      <c r="D17" s="17" t="s">
        <v>650</v>
      </c>
      <c r="E17" s="17" t="s">
        <v>636</v>
      </c>
      <c r="F17" s="74"/>
      <c r="G17" s="7" t="s">
        <v>472</v>
      </c>
      <c r="H17" s="37">
        <v>48.8</v>
      </c>
      <c r="I17" s="37">
        <v>64</v>
      </c>
      <c r="J17" s="37">
        <v>112.8</v>
      </c>
      <c r="K17" s="31">
        <f t="shared" si="0"/>
        <v>16.919999999999998</v>
      </c>
      <c r="L17" s="34">
        <v>86</v>
      </c>
      <c r="M17" s="31">
        <f t="shared" si="1"/>
        <v>25.8</v>
      </c>
      <c r="N17" s="31">
        <f t="shared" si="2"/>
        <v>42.72</v>
      </c>
      <c r="O17" s="19"/>
    </row>
    <row r="18" spans="1:15" s="10" customFormat="1" ht="22.5" customHeight="1">
      <c r="A18" s="11">
        <v>15</v>
      </c>
      <c r="B18" s="7" t="s">
        <v>5</v>
      </c>
      <c r="C18" s="17" t="s">
        <v>632</v>
      </c>
      <c r="D18" s="17" t="s">
        <v>651</v>
      </c>
      <c r="E18" s="17" t="s">
        <v>636</v>
      </c>
      <c r="F18" s="74"/>
      <c r="G18" s="7" t="s">
        <v>472</v>
      </c>
      <c r="H18" s="37">
        <v>47.5</v>
      </c>
      <c r="I18" s="37">
        <v>61</v>
      </c>
      <c r="J18" s="37">
        <v>108.5</v>
      </c>
      <c r="K18" s="31">
        <f t="shared" si="0"/>
        <v>16.275</v>
      </c>
      <c r="L18" s="32" t="s">
        <v>7</v>
      </c>
      <c r="M18" s="31"/>
      <c r="N18" s="31"/>
      <c r="O18" s="19"/>
    </row>
    <row r="19" spans="1:15" s="10" customFormat="1" ht="22.5" customHeight="1">
      <c r="A19" s="11">
        <v>16</v>
      </c>
      <c r="B19" s="7" t="s">
        <v>5</v>
      </c>
      <c r="C19" s="17" t="s">
        <v>633</v>
      </c>
      <c r="D19" s="17" t="s">
        <v>652</v>
      </c>
      <c r="E19" s="17" t="s">
        <v>636</v>
      </c>
      <c r="F19" s="74"/>
      <c r="G19" s="7" t="s">
        <v>472</v>
      </c>
      <c r="H19" s="37">
        <v>51.6</v>
      </c>
      <c r="I19" s="37">
        <v>56.5</v>
      </c>
      <c r="J19" s="37">
        <v>108.1</v>
      </c>
      <c r="K19" s="31">
        <f>J19/2*0.3</f>
        <v>16.215</v>
      </c>
      <c r="L19" s="32" t="s">
        <v>7</v>
      </c>
      <c r="M19" s="31"/>
      <c r="N19" s="31"/>
      <c r="O19" s="19"/>
    </row>
    <row r="20" spans="1:15" s="10" customFormat="1" ht="22.5" customHeight="1">
      <c r="A20" s="11">
        <v>17</v>
      </c>
      <c r="B20" s="7" t="s">
        <v>5</v>
      </c>
      <c r="C20" s="17" t="s">
        <v>634</v>
      </c>
      <c r="D20" s="17" t="s">
        <v>653</v>
      </c>
      <c r="E20" s="17" t="s">
        <v>636</v>
      </c>
      <c r="F20" s="74"/>
      <c r="G20" s="7" t="s">
        <v>472</v>
      </c>
      <c r="H20" s="37">
        <v>41.6</v>
      </c>
      <c r="I20" s="37">
        <v>61.5</v>
      </c>
      <c r="J20" s="37">
        <v>103.1</v>
      </c>
      <c r="K20" s="31">
        <f>J20/2*0.3</f>
        <v>15.464999999999998</v>
      </c>
      <c r="L20" s="32" t="s">
        <v>7</v>
      </c>
      <c r="M20" s="31"/>
      <c r="N20" s="31"/>
      <c r="O20" s="19"/>
    </row>
    <row r="21" spans="1:15" s="10" customFormat="1" ht="22.5" customHeight="1">
      <c r="A21" s="11">
        <v>18</v>
      </c>
      <c r="B21" s="7" t="s">
        <v>5</v>
      </c>
      <c r="C21" s="17" t="s">
        <v>635</v>
      </c>
      <c r="D21" s="17" t="s">
        <v>654</v>
      </c>
      <c r="E21" s="17" t="s">
        <v>636</v>
      </c>
      <c r="F21" s="74"/>
      <c r="G21" s="7" t="s">
        <v>472</v>
      </c>
      <c r="H21" s="37">
        <v>35.6</v>
      </c>
      <c r="I21" s="37">
        <v>49.5</v>
      </c>
      <c r="J21" s="37">
        <v>85.1</v>
      </c>
      <c r="K21" s="31">
        <f>J21/2*0.3</f>
        <v>12.764999999999999</v>
      </c>
      <c r="L21" s="32" t="s">
        <v>7</v>
      </c>
      <c r="M21" s="31"/>
      <c r="N21" s="31"/>
      <c r="O21" s="19"/>
    </row>
    <row r="22" spans="7:14" s="3" customFormat="1" ht="12">
      <c r="G22" s="15"/>
      <c r="H22" s="35"/>
      <c r="I22" s="35"/>
      <c r="J22" s="35"/>
      <c r="K22" s="35"/>
      <c r="L22" s="35"/>
      <c r="M22" s="35"/>
      <c r="N22" s="35"/>
    </row>
    <row r="23" spans="7:14" s="3" customFormat="1" ht="12">
      <c r="G23" s="15"/>
      <c r="H23" s="35"/>
      <c r="I23" s="35"/>
      <c r="J23" s="35"/>
      <c r="K23" s="35"/>
      <c r="L23" s="35"/>
      <c r="M23" s="35"/>
      <c r="N23" s="35"/>
    </row>
    <row r="24" spans="8:14" s="3" customFormat="1" ht="12">
      <c r="H24" s="35"/>
      <c r="I24" s="35"/>
      <c r="J24" s="35"/>
      <c r="K24" s="35"/>
      <c r="L24" s="35"/>
      <c r="M24" s="35"/>
      <c r="N24" s="35"/>
    </row>
    <row r="25" spans="7:14" s="3" customFormat="1" ht="12">
      <c r="G25" s="15"/>
      <c r="H25" s="35"/>
      <c r="I25" s="35"/>
      <c r="J25" s="35"/>
      <c r="K25" s="35"/>
      <c r="L25" s="35"/>
      <c r="M25" s="35"/>
      <c r="N25" s="35"/>
    </row>
    <row r="26" spans="7:14" s="3" customFormat="1" ht="12">
      <c r="G26" s="15"/>
      <c r="H26" s="35"/>
      <c r="I26" s="35"/>
      <c r="J26" s="35"/>
      <c r="K26" s="35"/>
      <c r="L26" s="35"/>
      <c r="M26" s="35"/>
      <c r="N26" s="35"/>
    </row>
    <row r="27" spans="7:14" s="3" customFormat="1" ht="12">
      <c r="G27" s="15"/>
      <c r="H27" s="35"/>
      <c r="I27" s="35"/>
      <c r="J27" s="35"/>
      <c r="K27" s="35"/>
      <c r="L27" s="35"/>
      <c r="M27" s="35"/>
      <c r="N27" s="35"/>
    </row>
    <row r="28" spans="7:14" s="3" customFormat="1" ht="12">
      <c r="G28" s="15"/>
      <c r="H28" s="35"/>
      <c r="I28" s="35"/>
      <c r="J28" s="35"/>
      <c r="K28" s="35"/>
      <c r="L28" s="35"/>
      <c r="M28" s="35"/>
      <c r="N28" s="35"/>
    </row>
    <row r="29" spans="7:14" s="3" customFormat="1" ht="12">
      <c r="G29" s="15"/>
      <c r="H29" s="35"/>
      <c r="I29" s="35"/>
      <c r="J29" s="35"/>
      <c r="K29" s="35"/>
      <c r="L29" s="35"/>
      <c r="M29" s="35"/>
      <c r="N29" s="35"/>
    </row>
    <row r="30" spans="7:14" s="3" customFormat="1" ht="12">
      <c r="G30" s="15"/>
      <c r="H30" s="35"/>
      <c r="I30" s="35"/>
      <c r="J30" s="35"/>
      <c r="K30" s="35"/>
      <c r="L30" s="35"/>
      <c r="M30" s="35"/>
      <c r="N30" s="35"/>
    </row>
    <row r="31" spans="7:14" s="3" customFormat="1" ht="12">
      <c r="G31" s="15"/>
      <c r="H31" s="35"/>
      <c r="I31" s="35"/>
      <c r="J31" s="35"/>
      <c r="K31" s="35"/>
      <c r="L31" s="35"/>
      <c r="M31" s="35"/>
      <c r="N31" s="35"/>
    </row>
    <row r="32" spans="7:14" s="3" customFormat="1" ht="12">
      <c r="G32" s="15"/>
      <c r="H32" s="35"/>
      <c r="I32" s="35"/>
      <c r="J32" s="35"/>
      <c r="K32" s="35"/>
      <c r="L32" s="35"/>
      <c r="M32" s="35"/>
      <c r="N32" s="35"/>
    </row>
    <row r="33" spans="7:14" s="3" customFormat="1" ht="12">
      <c r="G33" s="15"/>
      <c r="H33" s="35"/>
      <c r="I33" s="35"/>
      <c r="J33" s="35"/>
      <c r="K33" s="35"/>
      <c r="L33" s="35"/>
      <c r="M33" s="35"/>
      <c r="N33" s="35"/>
    </row>
    <row r="34" spans="7:14" s="3" customFormat="1" ht="12">
      <c r="G34" s="15"/>
      <c r="H34" s="35"/>
      <c r="I34" s="35"/>
      <c r="J34" s="35"/>
      <c r="K34" s="35"/>
      <c r="L34" s="35"/>
      <c r="M34" s="35"/>
      <c r="N34" s="35"/>
    </row>
    <row r="35" spans="7:14" s="3" customFormat="1" ht="12">
      <c r="G35" s="15"/>
      <c r="H35" s="35"/>
      <c r="I35" s="35"/>
      <c r="J35" s="35"/>
      <c r="K35" s="35"/>
      <c r="L35" s="35"/>
      <c r="M35" s="35"/>
      <c r="N35" s="35"/>
    </row>
    <row r="36" spans="7:14" s="3" customFormat="1" ht="12">
      <c r="G36" s="15"/>
      <c r="H36" s="35"/>
      <c r="I36" s="35"/>
      <c r="J36" s="35"/>
      <c r="K36" s="35"/>
      <c r="L36" s="35"/>
      <c r="M36" s="35"/>
      <c r="N36" s="35"/>
    </row>
    <row r="37" spans="7:14" s="3" customFormat="1" ht="12">
      <c r="G37" s="15"/>
      <c r="H37" s="35"/>
      <c r="I37" s="35"/>
      <c r="J37" s="35"/>
      <c r="K37" s="35"/>
      <c r="L37" s="35"/>
      <c r="M37" s="35"/>
      <c r="N37" s="35"/>
    </row>
    <row r="38" spans="7:14" s="3" customFormat="1" ht="12">
      <c r="G38" s="15"/>
      <c r="H38" s="35"/>
      <c r="I38" s="35"/>
      <c r="J38" s="35"/>
      <c r="K38" s="35"/>
      <c r="L38" s="35"/>
      <c r="M38" s="35"/>
      <c r="N38" s="35"/>
    </row>
    <row r="39" spans="7:14" s="3" customFormat="1" ht="12">
      <c r="G39" s="15"/>
      <c r="H39" s="35"/>
      <c r="I39" s="35"/>
      <c r="J39" s="35"/>
      <c r="K39" s="35"/>
      <c r="L39" s="35"/>
      <c r="M39" s="35"/>
      <c r="N39" s="35"/>
    </row>
    <row r="40" spans="7:14" s="3" customFormat="1" ht="12">
      <c r="G40" s="15"/>
      <c r="H40" s="35"/>
      <c r="I40" s="35"/>
      <c r="J40" s="35"/>
      <c r="K40" s="35"/>
      <c r="L40" s="35"/>
      <c r="M40" s="35"/>
      <c r="N40" s="35"/>
    </row>
    <row r="41" spans="7:14" s="3" customFormat="1" ht="12">
      <c r="G41" s="15"/>
      <c r="H41" s="35"/>
      <c r="I41" s="35"/>
      <c r="J41" s="35"/>
      <c r="K41" s="35"/>
      <c r="L41" s="35"/>
      <c r="M41" s="35"/>
      <c r="N41" s="35"/>
    </row>
    <row r="42" spans="7:14" s="3" customFormat="1" ht="12">
      <c r="G42" s="15"/>
      <c r="H42" s="35"/>
      <c r="I42" s="35"/>
      <c r="J42" s="35"/>
      <c r="K42" s="35"/>
      <c r="L42" s="35"/>
      <c r="M42" s="35"/>
      <c r="N42" s="35"/>
    </row>
    <row r="43" spans="7:14" s="3" customFormat="1" ht="12">
      <c r="G43" s="15"/>
      <c r="H43" s="35"/>
      <c r="I43" s="35"/>
      <c r="J43" s="35"/>
      <c r="K43" s="35"/>
      <c r="L43" s="35"/>
      <c r="M43" s="35"/>
      <c r="N43" s="35"/>
    </row>
    <row r="44" spans="7:14" s="3" customFormat="1" ht="12">
      <c r="G44" s="15"/>
      <c r="H44" s="35"/>
      <c r="I44" s="35"/>
      <c r="J44" s="35"/>
      <c r="K44" s="35"/>
      <c r="L44" s="35"/>
      <c r="M44" s="35"/>
      <c r="N44" s="35"/>
    </row>
    <row r="45" spans="7:14" s="3" customFormat="1" ht="12">
      <c r="G45" s="15"/>
      <c r="H45" s="35"/>
      <c r="I45" s="35"/>
      <c r="J45" s="35"/>
      <c r="K45" s="35"/>
      <c r="L45" s="35"/>
      <c r="M45" s="35"/>
      <c r="N45" s="35"/>
    </row>
    <row r="46" spans="7:14" s="3" customFormat="1" ht="12">
      <c r="G46" s="15"/>
      <c r="H46" s="35"/>
      <c r="I46" s="35"/>
      <c r="J46" s="35"/>
      <c r="K46" s="35"/>
      <c r="L46" s="35"/>
      <c r="M46" s="35"/>
      <c r="N46" s="35"/>
    </row>
    <row r="47" spans="7:14" s="3" customFormat="1" ht="12">
      <c r="G47" s="15"/>
      <c r="H47" s="35"/>
      <c r="I47" s="35"/>
      <c r="J47" s="35"/>
      <c r="K47" s="35"/>
      <c r="L47" s="35"/>
      <c r="M47" s="35"/>
      <c r="N47" s="35"/>
    </row>
  </sheetData>
  <sheetProtection/>
  <mergeCells count="13">
    <mergeCell ref="F4:F21"/>
    <mergeCell ref="D2:D3"/>
    <mergeCell ref="E2:E3"/>
    <mergeCell ref="F2:F3"/>
    <mergeCell ref="A1:O1"/>
    <mergeCell ref="A2:A3"/>
    <mergeCell ref="B2:B3"/>
    <mergeCell ref="C2:C3"/>
    <mergeCell ref="N2:N3"/>
    <mergeCell ref="O2:O3"/>
    <mergeCell ref="L2:M2"/>
    <mergeCell ref="H2:K2"/>
    <mergeCell ref="G2:G3"/>
  </mergeCells>
  <printOptions horizontalCentered="1"/>
  <pageMargins left="0.5511811023622047" right="0.5511811023622047" top="0.51" bottom="0.55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2019-10-26T12:41:25Z</cp:lastPrinted>
  <dcterms:created xsi:type="dcterms:W3CDTF">2019-10-23T06:43:42Z</dcterms:created>
  <dcterms:modified xsi:type="dcterms:W3CDTF">2019-10-26T12:44:56Z</dcterms:modified>
  <cp:category/>
  <cp:version/>
  <cp:contentType/>
  <cp:contentStatus/>
</cp:coreProperties>
</file>